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filesv\経営事業課専用\10_北九州文化芸術活動支援事業\R7 次世代育成事業\01_要綱・要領・様式・募集案内\様式\"/>
    </mc:Choice>
  </mc:AlternateContent>
  <xr:revisionPtr revIDLastSave="0" documentId="13_ncr:1_{16152424-5535-42E0-84F7-96A474ABA18E}" xr6:coauthVersionLast="47" xr6:coauthVersionMax="47" xr10:uidLastSave="{00000000-0000-0000-0000-000000000000}"/>
  <bookViews>
    <workbookView xWindow="-120" yWindow="-120" windowWidth="20730" windowHeight="11160" activeTab="1" xr2:uid="{00000000-000D-0000-FFFF-FFFF00000000}"/>
  </bookViews>
  <sheets>
    <sheet name="※初めにお読みください" sheetId="11" r:id="rId1"/>
    <sheet name="様式1（申請書）" sheetId="12" r:id="rId2"/>
    <sheet name="様式1-2（事業詳細）" sheetId="1" r:id="rId3"/>
    <sheet name="様式1-3（収支予算書）" sheetId="8" r:id="rId4"/>
    <sheet name="様式1-4（申請者情報・個人）" sheetId="9" r:id="rId5"/>
    <sheet name="様式1-5（申請者情報・団体）" sheetId="14" r:id="rId6"/>
  </sheets>
  <definedNames>
    <definedName name="_xlnm.Print_Area" localSheetId="0">※初めにお読みください!$A$1:$I$10</definedName>
    <definedName name="_xlnm.Print_Area" localSheetId="1">'様式1（申請書）'!$A$1:$K$28</definedName>
    <definedName name="_xlnm.Print_Area" localSheetId="2">'様式1-2（事業詳細）'!$A$1:$F$24</definedName>
    <definedName name="_xlnm.Print_Area" localSheetId="3">'様式1-3（収支予算書）'!$A$1:$X$67</definedName>
    <definedName name="_xlnm.Print_Area" localSheetId="4">'様式1-4（申請者情報・個人）'!$A$1:$E$19</definedName>
    <definedName name="_xlnm.Print_Area" localSheetId="5">'様式1-5（申請者情報・団体）'!$A$1:$E$29</definedName>
  </definedNames>
  <calcPr calcId="191029"/>
</workbook>
</file>

<file path=xl/calcChain.xml><?xml version="1.0" encoding="utf-8"?>
<calcChain xmlns="http://schemas.openxmlformats.org/spreadsheetml/2006/main">
  <c r="X18" i="8" l="1"/>
  <c r="H7" i="9"/>
  <c r="C6" i="9" s="1"/>
  <c r="X31" i="8" l="1"/>
  <c r="A6" i="12" l="1"/>
  <c r="M2" i="8" l="1"/>
  <c r="G13" i="12" l="1"/>
  <c r="C15" i="12"/>
  <c r="H10" i="14" l="1"/>
  <c r="C10" i="14" s="1"/>
  <c r="B17" i="1"/>
  <c r="L13" i="8"/>
  <c r="L7" i="8"/>
  <c r="L12" i="8"/>
  <c r="X20" i="8"/>
  <c r="X7" i="8" l="1"/>
  <c r="X38" i="8"/>
  <c r="X50" i="8" l="1"/>
  <c r="X49" i="8"/>
  <c r="X48" i="8"/>
  <c r="N49" i="8" s="1"/>
  <c r="X47" i="8"/>
  <c r="X46" i="8"/>
  <c r="X45" i="8"/>
  <c r="X44" i="8"/>
  <c r="X43" i="8"/>
  <c r="X42" i="8"/>
  <c r="X41" i="8"/>
  <c r="X40" i="8"/>
  <c r="X39" i="8"/>
  <c r="X37" i="8"/>
  <c r="X36" i="8"/>
  <c r="X35" i="8"/>
  <c r="X34" i="8"/>
  <c r="X33" i="8"/>
  <c r="X32" i="8"/>
  <c r="X30" i="8"/>
  <c r="X29" i="8"/>
  <c r="X28" i="8"/>
  <c r="X27" i="8"/>
  <c r="X26" i="8"/>
  <c r="X25" i="8"/>
  <c r="X24" i="8"/>
  <c r="X23" i="8"/>
  <c r="X22" i="8"/>
  <c r="X21" i="8"/>
  <c r="X19" i="8"/>
  <c r="X17" i="8"/>
  <c r="X16" i="8"/>
  <c r="X15" i="8"/>
  <c r="X14" i="8"/>
  <c r="X13" i="8"/>
  <c r="X12" i="8"/>
  <c r="X11" i="8"/>
  <c r="X10" i="8"/>
  <c r="X9" i="8"/>
  <c r="X8" i="8"/>
  <c r="L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1" i="8"/>
  <c r="L10" i="8"/>
  <c r="L8" i="8"/>
  <c r="M1" i="8"/>
  <c r="N44" i="8" l="1"/>
  <c r="B8" i="8"/>
  <c r="N21" i="8"/>
  <c r="N8" i="8"/>
  <c r="N17" i="8"/>
  <c r="N12" i="8"/>
  <c r="N31" i="8"/>
  <c r="N39" i="8"/>
  <c r="B44" i="8"/>
  <c r="B51" i="8"/>
  <c r="N25" i="8"/>
  <c r="B19" i="8"/>
  <c r="B37" i="8"/>
  <c r="B31" i="8"/>
  <c r="B25" i="8"/>
  <c r="V6" i="8"/>
  <c r="U6" i="8"/>
  <c r="S6" i="8"/>
  <c r="R6" i="8"/>
  <c r="P6" i="8"/>
  <c r="O6" i="8"/>
  <c r="N51" i="8" l="1"/>
  <c r="O63" i="8" s="1"/>
  <c r="B59" i="8"/>
  <c r="N60" i="8" l="1"/>
  <c r="N61" i="8" s="1"/>
  <c r="B60" i="8" l="1"/>
  <c r="B61" i="8" l="1"/>
  <c r="V63" i="8"/>
  <c r="D63" i="8" s="1"/>
  <c r="C16" i="12" s="1"/>
  <c r="G1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jwhk8</author>
    <author>公益財団法人　北九州市芸術文化振興財団</author>
  </authors>
  <commentList>
    <comment ref="A6" authorId="0" shapeId="0" xr:uid="{00000000-0006-0000-0100-000001000000}">
      <text>
        <r>
          <rPr>
            <b/>
            <sz val="10"/>
            <color indexed="81"/>
            <rFont val="MS P ゴシック"/>
            <family val="3"/>
            <charset val="128"/>
          </rPr>
          <t>様式1-2で入力された区分が表示されます</t>
        </r>
      </text>
    </comment>
    <comment ref="H8" authorId="0" shapeId="0" xr:uid="{00000000-0006-0000-0100-000002000000}">
      <text>
        <r>
          <rPr>
            <b/>
            <sz val="10"/>
            <color indexed="81"/>
            <rFont val="MS P ゴシック"/>
            <family val="3"/>
            <charset val="128"/>
          </rPr>
          <t>申請書を提出する日付を
●/●の形式でご入力ください
（4/1～5/12の間の日付）</t>
        </r>
      </text>
    </comment>
    <comment ref="G12" authorId="1" shapeId="0" xr:uid="{00000000-0006-0000-0100-000003000000}">
      <text>
        <r>
          <rPr>
            <b/>
            <sz val="10"/>
            <color indexed="81"/>
            <rFont val="MS P ゴシック"/>
            <family val="3"/>
            <charset val="128"/>
          </rPr>
          <t>様式1-5申請者情報（団体）シートより自動入力されます</t>
        </r>
      </text>
    </comment>
    <comment ref="G13" authorId="1" shapeId="0" xr:uid="{00000000-0006-0000-0100-000004000000}">
      <text>
        <r>
          <rPr>
            <b/>
            <sz val="10"/>
            <color indexed="81"/>
            <rFont val="MS P ゴシック"/>
            <family val="3"/>
            <charset val="128"/>
          </rPr>
          <t>様式1-4または1-5の申請者情報シートより自動入力されます</t>
        </r>
      </text>
    </comment>
    <comment ref="C15" authorId="1" shapeId="0" xr:uid="{00000000-0006-0000-0100-000005000000}">
      <text>
        <r>
          <rPr>
            <b/>
            <sz val="10"/>
            <color indexed="81"/>
            <rFont val="MS P ゴシック"/>
            <family val="3"/>
            <charset val="128"/>
          </rPr>
          <t>様式1-2事業詳細シートより
自動入力されます</t>
        </r>
      </text>
    </comment>
    <comment ref="C16" authorId="1" shapeId="0" xr:uid="{00000000-0006-0000-0100-000006000000}">
      <text>
        <r>
          <rPr>
            <b/>
            <sz val="10"/>
            <color indexed="81"/>
            <rFont val="MS P ゴシック"/>
            <family val="3"/>
            <charset val="128"/>
          </rPr>
          <t>様式1-3収支予算書シート
より自動入力されます</t>
        </r>
      </text>
    </comment>
    <comment ref="J22" authorId="0" shapeId="0" xr:uid="{00000000-0006-0000-0100-000007000000}">
      <text>
        <r>
          <rPr>
            <b/>
            <sz val="10"/>
            <color indexed="81"/>
            <rFont val="MS P ゴシック"/>
            <family val="3"/>
            <charset val="128"/>
          </rPr>
          <t xml:space="preserve">空欄の黄色のセルをすべて
ご入力ください。
</t>
        </r>
        <r>
          <rPr>
            <sz val="10"/>
            <color indexed="81"/>
            <rFont val="MS P ゴシック"/>
            <family val="3"/>
            <charset val="128"/>
          </rPr>
          <t>（入力後は背景色が消えます）</t>
        </r>
        <r>
          <rPr>
            <b/>
            <sz val="10"/>
            <color indexed="81"/>
            <rFont val="MS P ゴシック"/>
            <family val="3"/>
            <charset val="128"/>
          </rPr>
          <t xml:space="preserve">
電話番号、FAX番号は
市外局番からお願いします。
FAX番号がない場合は、
「-（ハイフン）」を入力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公益財団法人　北九州市芸術文化振興財団</author>
    <author>jwhk8</author>
  </authors>
  <commentList>
    <comment ref="A2" authorId="0" shapeId="0" xr:uid="{00000000-0006-0000-0200-000001000000}">
      <text>
        <r>
          <rPr>
            <b/>
            <sz val="9"/>
            <color indexed="12"/>
            <rFont val="MS P ゴシック"/>
            <family val="3"/>
            <charset val="128"/>
          </rPr>
          <t>※応募区分をリストより選択してください。
　</t>
        </r>
        <r>
          <rPr>
            <sz val="9"/>
            <color indexed="12"/>
            <rFont val="MS P ゴシック"/>
            <family val="3"/>
            <charset val="128"/>
          </rPr>
          <t>Ⅰ若者が主催　Ⅱ子どもをはじめ若い世代を対象</t>
        </r>
      </text>
    </comment>
    <comment ref="B3" authorId="1" shapeId="0" xr:uid="{00000000-0006-0000-0200-000002000000}">
      <text>
        <r>
          <rPr>
            <b/>
            <sz val="9"/>
            <color indexed="81"/>
            <rFont val="MS P ゴシック"/>
            <family val="3"/>
            <charset val="128"/>
          </rPr>
          <t>事業名を入力してください。</t>
        </r>
      </text>
    </comment>
    <comment ref="B4" authorId="0" shapeId="0" xr:uid="{00000000-0006-0000-0200-000003000000}">
      <text>
        <r>
          <rPr>
            <sz val="9"/>
            <color indexed="81"/>
            <rFont val="MS P ゴシック"/>
            <family val="3"/>
            <charset val="128"/>
          </rPr>
          <t>事業がターゲットとしている主な年齢層をドロップダウンリストから選択してください。</t>
        </r>
        <r>
          <rPr>
            <b/>
            <sz val="9"/>
            <color indexed="81"/>
            <rFont val="MS P ゴシック"/>
            <family val="3"/>
            <charset val="128"/>
          </rPr>
          <t xml:space="preserve">
（必ず１つは選択してください）</t>
        </r>
      </text>
    </comment>
    <comment ref="B6" authorId="0" shapeId="0" xr:uid="{00000000-0006-0000-0200-000004000000}">
      <text>
        <r>
          <rPr>
            <sz val="9"/>
            <color indexed="81"/>
            <rFont val="MS P ゴシック"/>
            <family val="3"/>
            <charset val="128"/>
          </rPr>
          <t xml:space="preserve">事業の趣旨や目的、事業実施の意義等を
</t>
        </r>
        <r>
          <rPr>
            <b/>
            <sz val="9"/>
            <color indexed="81"/>
            <rFont val="MS P ゴシック"/>
            <family val="3"/>
            <charset val="128"/>
          </rPr>
          <t>対象とする年齢層と関連付けて</t>
        </r>
        <r>
          <rPr>
            <sz val="9"/>
            <color indexed="81"/>
            <rFont val="MS P ゴシック"/>
            <family val="3"/>
            <charset val="128"/>
          </rPr>
          <t>記述してください。</t>
        </r>
      </text>
    </comment>
    <comment ref="B11" authorId="1" shapeId="0" xr:uid="{00000000-0006-0000-0200-000005000000}">
      <text>
        <r>
          <rPr>
            <sz val="9"/>
            <color indexed="81"/>
            <rFont val="MS P ゴシック"/>
            <family val="3"/>
            <charset val="128"/>
          </rPr>
          <t>事業の概要は</t>
        </r>
        <r>
          <rPr>
            <b/>
            <sz val="9"/>
            <color indexed="81"/>
            <rFont val="MS P ゴシック"/>
            <family val="3"/>
            <charset val="128"/>
          </rPr>
          <t>具体的かつ詳細に</t>
        </r>
        <r>
          <rPr>
            <sz val="9"/>
            <color indexed="81"/>
            <rFont val="MS P ゴシック"/>
            <family val="3"/>
            <charset val="128"/>
          </rPr>
          <t>記入してください。
検討会委員に伝わりやすくなります。</t>
        </r>
      </text>
    </comment>
    <comment ref="B13" authorId="0" shapeId="0" xr:uid="{00000000-0006-0000-0200-000006000000}">
      <text>
        <r>
          <rPr>
            <sz val="9"/>
            <color indexed="81"/>
            <rFont val="MS P ゴシック"/>
            <family val="3"/>
            <charset val="128"/>
          </rPr>
          <t>TRYARTs助成金の活用で可能となる新たな試みや
これまで行ってきた活動と異なる取組み等があれば
具体的に記述してください。</t>
        </r>
      </text>
    </comment>
    <comment ref="B14" authorId="0" shapeId="0" xr:uid="{00000000-0006-0000-0200-000007000000}">
      <text>
        <r>
          <rPr>
            <b/>
            <sz val="9"/>
            <color indexed="81"/>
            <rFont val="MS P ゴシック"/>
            <family val="3"/>
            <charset val="128"/>
          </rPr>
          <t xml:space="preserve">実施日時
</t>
        </r>
        <r>
          <rPr>
            <sz val="9"/>
            <color indexed="81"/>
            <rFont val="MS P ゴシック"/>
            <family val="3"/>
            <charset val="128"/>
          </rPr>
          <t>・令和7年●月●日(●)●:●開演
・令和7年●月●日(●)～●日(●) ●:●～●:●開場 など</t>
        </r>
      </text>
    </comment>
    <comment ref="D14" authorId="0" shapeId="0" xr:uid="{00000000-0006-0000-0200-000008000000}">
      <text>
        <r>
          <rPr>
            <b/>
            <sz val="9"/>
            <color indexed="81"/>
            <rFont val="MS P ゴシック"/>
            <family val="3"/>
            <charset val="128"/>
          </rPr>
          <t xml:space="preserve">実施回数・参加目標人数
</t>
        </r>
        <r>
          <rPr>
            <sz val="9"/>
            <color indexed="81"/>
            <rFont val="MS P ゴシック"/>
            <family val="3"/>
            <charset val="128"/>
          </rPr>
          <t>・同一の内容を複数回実施する場合は
　合計人数、合計回数を入力
・内容を変えて複数回実施する場合は
　内容ごとに回数、人数を入力</t>
        </r>
      </text>
    </comment>
    <comment ref="B17" authorId="0" shapeId="0" xr:uid="{00000000-0006-0000-0200-000009000000}">
      <text>
        <r>
          <rPr>
            <b/>
            <sz val="9"/>
            <color indexed="81"/>
            <rFont val="MS P ゴシック"/>
            <family val="3"/>
            <charset val="128"/>
          </rPr>
          <t xml:space="preserve">申請書提出日
</t>
        </r>
        <r>
          <rPr>
            <sz val="9"/>
            <color indexed="81"/>
            <rFont val="MS P ゴシック"/>
            <family val="3"/>
            <charset val="128"/>
          </rPr>
          <t xml:space="preserve">様式1の日付が自動的に入力されます。
</t>
        </r>
        <r>
          <rPr>
            <b/>
            <sz val="9"/>
            <color indexed="81"/>
            <rFont val="MS P ゴシック"/>
            <family val="3"/>
            <charset val="128"/>
          </rPr>
          <t xml:space="preserve">
精算完了日
</t>
        </r>
        <r>
          <rPr>
            <sz val="9"/>
            <color indexed="81"/>
            <rFont val="MS P ゴシック"/>
            <family val="3"/>
            <charset val="128"/>
          </rPr>
          <t xml:space="preserve">事業経費の支払が完了する見込みの日を
「●/●」の形式で入力してください。
</t>
        </r>
        <r>
          <rPr>
            <sz val="9"/>
            <color indexed="12"/>
            <rFont val="MS P ゴシック"/>
            <family val="3"/>
            <charset val="128"/>
          </rPr>
          <t>3月に実施される事業については、
実績報告書最終提出期限である
「令和7年3月19日」を入力してください。</t>
        </r>
      </text>
    </comment>
    <comment ref="B22" authorId="1" shapeId="0" xr:uid="{00000000-0006-0000-0200-00000A000000}">
      <text>
        <r>
          <rPr>
            <sz val="9"/>
            <color indexed="81"/>
            <rFont val="MS P ゴシック"/>
            <family val="3"/>
            <charset val="128"/>
          </rPr>
          <t>特に、</t>
        </r>
        <r>
          <rPr>
            <b/>
            <sz val="9"/>
            <color indexed="81"/>
            <rFont val="MS P ゴシック"/>
            <family val="3"/>
            <charset val="128"/>
          </rPr>
          <t>子どもや若者といった次世代層に届ける工夫や
参画を促す取組等について具体的に記入</t>
        </r>
        <r>
          <rPr>
            <sz val="9"/>
            <color indexed="81"/>
            <rFont val="MS P ゴシック"/>
            <family val="3"/>
            <charset val="128"/>
          </rPr>
          <t>してください。
（例）文化施設等（●箇所）に公演チラシを配布依頼　など</t>
        </r>
      </text>
    </comment>
    <comment ref="B23" authorId="1" shapeId="0" xr:uid="{00000000-0006-0000-0200-00000B000000}">
      <text>
        <r>
          <rPr>
            <sz val="9"/>
            <color indexed="81"/>
            <rFont val="MS P ゴシック"/>
            <family val="3"/>
            <charset val="128"/>
          </rPr>
          <t>後援は</t>
        </r>
        <r>
          <rPr>
            <b/>
            <sz val="9"/>
            <color indexed="81"/>
            <rFont val="MS P ゴシック"/>
            <family val="3"/>
            <charset val="128"/>
          </rPr>
          <t>(公財)北九州市芸術文化振興財団以外</t>
        </r>
        <r>
          <rPr>
            <sz val="9"/>
            <color indexed="81"/>
            <rFont val="MS P ゴシック"/>
            <family val="3"/>
            <charset val="128"/>
          </rPr>
          <t>の
団体名をお書きください。
特にない場合は「なし」とお書きください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jwhk8</author>
  </authors>
  <commentList>
    <comment ref="M1" authorId="0" shapeId="0" xr:uid="{00000000-0006-0000-0300-000001000000}">
      <text>
        <r>
          <rPr>
            <sz val="10"/>
            <color indexed="81"/>
            <rFont val="MS P ゴシック"/>
            <family val="3"/>
            <charset val="128"/>
          </rPr>
          <t>自動的に入力されます。</t>
        </r>
        <r>
          <rPr>
            <b/>
            <sz val="10"/>
            <color indexed="81"/>
            <rFont val="MS P ゴシック"/>
            <family val="3"/>
            <charset val="128"/>
          </rPr>
          <t xml:space="preserve">
上段：事業名
下段：申請者名または申請団体名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jwhk8</author>
  </authors>
  <commentList>
    <comment ref="B6" authorId="0" shapeId="0" xr:uid="{00000000-0006-0000-0400-000001000000}">
      <text>
        <r>
          <rPr>
            <sz val="10"/>
            <color indexed="81"/>
            <rFont val="MS P ゴシック"/>
            <family val="3"/>
            <charset val="128"/>
          </rPr>
          <t>生年月日はyyyy/mm/dd
の形式で入力してください。</t>
        </r>
      </text>
    </comment>
    <comment ref="C6" authorId="0" shapeId="0" xr:uid="{00000000-0006-0000-0400-000002000000}">
      <text>
        <r>
          <rPr>
            <sz val="10"/>
            <color indexed="81"/>
            <rFont val="MS P ゴシック"/>
            <family val="3"/>
            <charset val="128"/>
          </rPr>
          <t>自動的に、申請時点の
年齢が表示されます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jwhk8</author>
    <author>公益財団法人　北九州市芸術文化振興財団</author>
  </authors>
  <commentList>
    <comment ref="B10" authorId="0" shapeId="0" xr:uid="{00000000-0006-0000-0500-000001000000}">
      <text>
        <r>
          <rPr>
            <sz val="10"/>
            <color indexed="81"/>
            <rFont val="MS P ゴシック"/>
            <family val="3"/>
            <charset val="128"/>
          </rPr>
          <t>yyyy/mm/ddの形式で
入力してください。</t>
        </r>
      </text>
    </comment>
    <comment ref="C10" authorId="0" shapeId="0" xr:uid="{00000000-0006-0000-0500-000002000000}">
      <text>
        <r>
          <rPr>
            <sz val="10"/>
            <color indexed="81"/>
            <rFont val="MS P ゴシック"/>
            <family val="3"/>
            <charset val="128"/>
          </rPr>
          <t>自動的に、申請時点の
年齢が表示されます。</t>
        </r>
      </text>
    </comment>
    <comment ref="E18" authorId="1" shapeId="0" xr:uid="{00000000-0006-0000-0500-000003000000}">
      <text>
        <r>
          <rPr>
            <sz val="9"/>
            <color indexed="81"/>
            <rFont val="MS P ゴシック"/>
            <family val="3"/>
            <charset val="128"/>
          </rPr>
          <t>数字を入力してください。
例）10％の場合　「</t>
        </r>
        <r>
          <rPr>
            <b/>
            <sz val="9"/>
            <color indexed="81"/>
            <rFont val="MS P ゴシック"/>
            <family val="3"/>
            <charset val="128"/>
          </rPr>
          <t>１０</t>
        </r>
        <r>
          <rPr>
            <sz val="9"/>
            <color indexed="81"/>
            <rFont val="MS P ゴシック"/>
            <family val="3"/>
            <charset val="128"/>
          </rPr>
          <t>」を入力</t>
        </r>
      </text>
    </comment>
  </commentList>
</comments>
</file>

<file path=xl/sharedStrings.xml><?xml version="1.0" encoding="utf-8"?>
<sst xmlns="http://schemas.openxmlformats.org/spreadsheetml/2006/main" count="425" uniqueCount="142">
  <si>
    <t>趣旨・目的</t>
    <rPh sb="0" eb="2">
      <t>シュシ</t>
    </rPh>
    <rPh sb="3" eb="5">
      <t>モクテキ</t>
    </rPh>
    <phoneticPr fontId="2"/>
  </si>
  <si>
    <t>収入の部</t>
    <rPh sb="0" eb="2">
      <t>シュウニュウ</t>
    </rPh>
    <rPh sb="3" eb="4">
      <t>ブ</t>
    </rPh>
    <phoneticPr fontId="2"/>
  </si>
  <si>
    <t>予算額</t>
    <rPh sb="0" eb="2">
      <t>ヨサン</t>
    </rPh>
    <rPh sb="2" eb="3">
      <t>ガク</t>
    </rPh>
    <phoneticPr fontId="2"/>
  </si>
  <si>
    <t>支出の部</t>
    <rPh sb="0" eb="2">
      <t>シシュツ</t>
    </rPh>
    <rPh sb="3" eb="4">
      <t>ブ</t>
    </rPh>
    <phoneticPr fontId="2"/>
  </si>
  <si>
    <t>助成対象経費</t>
    <rPh sb="0" eb="2">
      <t>ジョセイ</t>
    </rPh>
    <rPh sb="2" eb="4">
      <t>タイショウ</t>
    </rPh>
    <rPh sb="4" eb="6">
      <t>ケイヒ</t>
    </rPh>
    <phoneticPr fontId="2"/>
  </si>
  <si>
    <t>内訳</t>
    <rPh sb="0" eb="2">
      <t>ウチワケ</t>
    </rPh>
    <phoneticPr fontId="2"/>
  </si>
  <si>
    <t>助成対象外経費</t>
    <rPh sb="0" eb="2">
      <t>ジョセイ</t>
    </rPh>
    <rPh sb="2" eb="4">
      <t>タイショウ</t>
    </rPh>
    <rPh sb="4" eb="5">
      <t>ガイ</t>
    </rPh>
    <rPh sb="5" eb="7">
      <t>ケイヒ</t>
    </rPh>
    <phoneticPr fontId="2"/>
  </si>
  <si>
    <t>事業名</t>
    <rPh sb="0" eb="2">
      <t>ジギョウ</t>
    </rPh>
    <rPh sb="2" eb="3">
      <t>メイ</t>
    </rPh>
    <phoneticPr fontId="2"/>
  </si>
  <si>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2"/>
  </si>
  <si>
    <t>【 よく使う操作について 】</t>
    <rPh sb="4" eb="5">
      <t>ツカ</t>
    </rPh>
    <rPh sb="6" eb="8">
      <t>ソウサ</t>
    </rPh>
    <phoneticPr fontId="10"/>
  </si>
  <si>
    <t>・改行</t>
    <rPh sb="1" eb="3">
      <t>カイギョウ</t>
    </rPh>
    <phoneticPr fontId="10"/>
  </si>
  <si>
    <t>[Alt] + [Enter]</t>
    <phoneticPr fontId="10"/>
  </si>
  <si>
    <t>・全角⇔半角　変換</t>
    <rPh sb="1" eb="3">
      <t>ゼンカク</t>
    </rPh>
    <rPh sb="4" eb="6">
      <t>ハンカク</t>
    </rPh>
    <rPh sb="7" eb="9">
      <t>ヘンカン</t>
    </rPh>
    <phoneticPr fontId="10"/>
  </si>
  <si>
    <t>[半角/全角]</t>
    <rPh sb="1" eb="3">
      <t>ハンカク</t>
    </rPh>
    <rPh sb="4" eb="6">
      <t>ゼンカク</t>
    </rPh>
    <phoneticPr fontId="10"/>
  </si>
  <si>
    <t>キーボードの左上にある【半角/全角】キーを押すたびに、「ひらがな」→「半角英数」→「ひらがな」の順に入力モードが切り替わります。</t>
    <phoneticPr fontId="10"/>
  </si>
  <si>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0"/>
  </si>
  <si>
    <t>【 申請書等作成に際しての注意事項 】</t>
    <rPh sb="2" eb="4">
      <t>シンセイ</t>
    </rPh>
    <rPh sb="4" eb="5">
      <t>ショ</t>
    </rPh>
    <rPh sb="5" eb="6">
      <t>ナド</t>
    </rPh>
    <rPh sb="6" eb="8">
      <t>サクセイ</t>
    </rPh>
    <rPh sb="9" eb="10">
      <t>サイ</t>
    </rPh>
    <rPh sb="13" eb="15">
      <t>チュウイ</t>
    </rPh>
    <rPh sb="15" eb="17">
      <t>ジコウ</t>
    </rPh>
    <phoneticPr fontId="10"/>
  </si>
  <si>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0"/>
  </si>
  <si>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2"/>
  </si>
  <si>
    <t>区分</t>
    <rPh sb="0" eb="2">
      <t>クブン</t>
    </rPh>
    <phoneticPr fontId="2"/>
  </si>
  <si>
    <t>小計（イ）</t>
    <rPh sb="0" eb="2">
      <t>ショウケイ</t>
    </rPh>
    <phoneticPr fontId="2"/>
  </si>
  <si>
    <t>小計（ロ）</t>
    <rPh sb="0" eb="2">
      <t>ショウケイ</t>
    </rPh>
    <phoneticPr fontId="2"/>
  </si>
  <si>
    <t>総額（ハ）</t>
    <rPh sb="0" eb="2">
      <t>ソウガク</t>
    </rPh>
    <phoneticPr fontId="2"/>
  </si>
  <si>
    <t>小　計（A)</t>
    <rPh sb="0" eb="1">
      <t>ショウ</t>
    </rPh>
    <rPh sb="2" eb="3">
      <t>ケイ</t>
    </rPh>
    <phoneticPr fontId="2"/>
  </si>
  <si>
    <t>自己負担金（B)</t>
    <rPh sb="0" eb="2">
      <t>ジコ</t>
    </rPh>
    <rPh sb="2" eb="5">
      <t>フタンキン</t>
    </rPh>
    <phoneticPr fontId="2"/>
  </si>
  <si>
    <t>総　額（C)</t>
    <rPh sb="0" eb="1">
      <t>ソウ</t>
    </rPh>
    <rPh sb="2" eb="3">
      <t>ガク</t>
    </rPh>
    <phoneticPr fontId="2"/>
  </si>
  <si>
    <t>（C)-(A)</t>
    <phoneticPr fontId="2"/>
  </si>
  <si>
    <t>（イ）+（ロ）かつ（C)と同額</t>
    <rPh sb="13" eb="15">
      <t>ドウガク</t>
    </rPh>
    <phoneticPr fontId="2"/>
  </si>
  <si>
    <t>運搬費</t>
    <rPh sb="0" eb="2">
      <t>ウンパン</t>
    </rPh>
    <rPh sb="2" eb="3">
      <t>ヒ</t>
    </rPh>
    <phoneticPr fontId="2"/>
  </si>
  <si>
    <t>上映費</t>
    <rPh sb="0" eb="2">
      <t>ジョウエイ</t>
    </rPh>
    <rPh sb="2" eb="3">
      <t>ヒ</t>
    </rPh>
    <phoneticPr fontId="2"/>
  </si>
  <si>
    <t>宣伝費</t>
    <rPh sb="0" eb="3">
      <t>センデンヒ</t>
    </rPh>
    <phoneticPr fontId="2"/>
  </si>
  <si>
    <t>印刷費</t>
    <rPh sb="0" eb="2">
      <t>インサツ</t>
    </rPh>
    <rPh sb="2" eb="3">
      <t>ヒ</t>
    </rPh>
    <phoneticPr fontId="2"/>
  </si>
  <si>
    <t>その他収入</t>
    <rPh sb="2" eb="3">
      <t>タ</t>
    </rPh>
    <rPh sb="3" eb="5">
      <t>シュウニュウ</t>
    </rPh>
    <phoneticPr fontId="2"/>
  </si>
  <si>
    <t>事業詳細</t>
    <rPh sb="0" eb="2">
      <t>ジギョウ</t>
    </rPh>
    <rPh sb="2" eb="4">
      <t>ショウサイ</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</si>
  <si>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</si>
  <si>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</si>
  <si>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</si>
  <si>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FAX</t>
    <phoneticPr fontId="2"/>
  </si>
  <si>
    <t>資料送付先</t>
    <rPh sb="0" eb="2">
      <t>シリョウ</t>
    </rPh>
    <rPh sb="2" eb="5">
      <t>ソウフサキ</t>
    </rPh>
    <phoneticPr fontId="2"/>
  </si>
  <si>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2"/>
  </si>
  <si>
    <t>氏名</t>
    <rPh sb="0" eb="2">
      <t>シメイ</t>
    </rPh>
    <phoneticPr fontId="2"/>
  </si>
  <si>
    <t>生年月日</t>
    <rPh sb="0" eb="4">
      <t>セイネンガッピ</t>
    </rPh>
    <phoneticPr fontId="2"/>
  </si>
  <si>
    <t>性別</t>
    <rPh sb="0" eb="2">
      <t>セイベツ</t>
    </rPh>
    <phoneticPr fontId="2"/>
  </si>
  <si>
    <t>通称</t>
    <rPh sb="0" eb="2">
      <t>ツウショウ</t>
    </rPh>
    <phoneticPr fontId="2"/>
  </si>
  <si>
    <t xml:space="preserve">　 </t>
    <phoneticPr fontId="2"/>
  </si>
  <si>
    <t>共催・後援・協賛
関係機関</t>
    <rPh sb="0" eb="2">
      <t>キョウサイ</t>
    </rPh>
    <rPh sb="3" eb="5">
      <t>コウエン</t>
    </rPh>
    <rPh sb="6" eb="8">
      <t>キョウサン</t>
    </rPh>
    <rPh sb="9" eb="11">
      <t>カンケイ</t>
    </rPh>
    <rPh sb="11" eb="13">
      <t>キカン</t>
    </rPh>
    <phoneticPr fontId="2"/>
  </si>
  <si>
    <t>＊主催者及び主催団体の構成員または構成団体に対する支出がある場合は、必要性（理由）、経費の内容及び金額を記入してください。</t>
    <rPh sb="1" eb="3">
      <t>シュサイ</t>
    </rPh>
    <rPh sb="3" eb="4">
      <t>シャ</t>
    </rPh>
    <rPh sb="4" eb="5">
      <t>オヨ</t>
    </rPh>
    <rPh sb="6" eb="8">
      <t>シュサイ</t>
    </rPh>
    <rPh sb="8" eb="10">
      <t>ダンタイ</t>
    </rPh>
    <rPh sb="11" eb="14">
      <t>コウセイイン</t>
    </rPh>
    <rPh sb="17" eb="19">
      <t>コウセイ</t>
    </rPh>
    <rPh sb="19" eb="21">
      <t>ダンタイ</t>
    </rPh>
    <rPh sb="22" eb="23">
      <t>タイ</t>
    </rPh>
    <rPh sb="25" eb="27">
      <t>シシュツ</t>
    </rPh>
    <rPh sb="30" eb="32">
      <t>バアイ</t>
    </rPh>
    <rPh sb="34" eb="37">
      <t>ヒツヨウセイ</t>
    </rPh>
    <rPh sb="38" eb="40">
      <t>リユウ</t>
    </rPh>
    <rPh sb="42" eb="44">
      <t>ケイヒ</t>
    </rPh>
    <rPh sb="45" eb="47">
      <t>ナイヨウ</t>
    </rPh>
    <rPh sb="47" eb="48">
      <t>オヨ</t>
    </rPh>
    <rPh sb="49" eb="51">
      <t>キンガク</t>
    </rPh>
    <rPh sb="52" eb="54">
      <t>キニュウ</t>
    </rPh>
    <phoneticPr fontId="2"/>
  </si>
  <si>
    <t>（A）+(B)かつ（ハ）と同額</t>
    <rPh sb="12" eb="14">
      <t>ドウガク</t>
    </rPh>
    <phoneticPr fontId="2"/>
  </si>
  <si>
    <t>会場費</t>
    <rPh sb="0" eb="2">
      <t>カイジョウ</t>
    </rPh>
    <rPh sb="2" eb="3">
      <t>ヒ</t>
    </rPh>
    <phoneticPr fontId="2"/>
  </si>
  <si>
    <t>舞台費</t>
    <rPh sb="0" eb="2">
      <t>ブタイ</t>
    </rPh>
    <rPh sb="2" eb="3">
      <t>ヒ</t>
    </rPh>
    <phoneticPr fontId="2"/>
  </si>
  <si>
    <t>謝金</t>
    <rPh sb="0" eb="2">
      <t>シャキン</t>
    </rPh>
    <phoneticPr fontId="2"/>
  </si>
  <si>
    <t>入場料等収入</t>
    <rPh sb="0" eb="3">
      <t>ニュウジョウリョウ</t>
    </rPh>
    <rPh sb="3" eb="4">
      <t>トウ</t>
    </rPh>
    <rPh sb="4" eb="6">
      <t>シュウニュウ</t>
    </rPh>
    <phoneticPr fontId="2"/>
  </si>
  <si>
    <t>区分</t>
    <rPh sb="0" eb="2">
      <t>クブン</t>
    </rPh>
    <phoneticPr fontId="2"/>
  </si>
  <si>
    <t>詳細は別紙「収支予算書」のとおり</t>
    <rPh sb="0" eb="2">
      <t>ショウサイ</t>
    </rPh>
    <rPh sb="3" eb="5">
      <t>ベッシ</t>
    </rPh>
    <rPh sb="6" eb="10">
      <t>シュウシヨサン</t>
    </rPh>
    <rPh sb="10" eb="11">
      <t>ショ</t>
    </rPh>
    <phoneticPr fontId="2"/>
  </si>
  <si>
    <t>事業の概要</t>
    <rPh sb="0" eb="2">
      <t>ジギョウ</t>
    </rPh>
    <rPh sb="3" eb="5">
      <t>ガイヨウ</t>
    </rPh>
    <phoneticPr fontId="2"/>
  </si>
  <si>
    <t>申請団体名：</t>
    <rPh sb="0" eb="2">
      <t>シンセイ</t>
    </rPh>
    <rPh sb="2" eb="4">
      <t>ダンタイ</t>
    </rPh>
    <rPh sb="4" eb="5">
      <t>メイ</t>
    </rPh>
    <phoneticPr fontId="2"/>
  </si>
  <si>
    <t>団体名</t>
    <rPh sb="0" eb="3">
      <t>だんたいめい</t>
    </rPh>
    <phoneticPr fontId="2" type="Hiragana" alignment="distributed"/>
  </si>
  <si>
    <t>代表者氏名</t>
    <rPh sb="0" eb="3">
      <t>だいひょうしゃ</t>
    </rPh>
    <rPh sb="3" eb="5">
      <t>しめい</t>
    </rPh>
    <phoneticPr fontId="2" type="Hiragana" alignment="distributed"/>
  </si>
  <si>
    <t>ふりがな</t>
    <phoneticPr fontId="2" type="Hiragana" alignment="distributed"/>
  </si>
  <si>
    <t>代表者生年月日</t>
    <rPh sb="0" eb="2">
      <t>だいひょう</t>
    </rPh>
    <rPh sb="2" eb="3">
      <t>しゃ</t>
    </rPh>
    <rPh sb="3" eb="7">
      <t>せいねんがっぴ</t>
    </rPh>
    <phoneticPr fontId="2" type="Hiragana" alignment="distributed"/>
  </si>
  <si>
    <t>◆構成員</t>
    <rPh sb="1" eb="4">
      <t>コウセイイン</t>
    </rPh>
    <phoneticPr fontId="2"/>
  </si>
  <si>
    <t>◆加入条件等</t>
    <rPh sb="1" eb="3">
      <t>カニュウ</t>
    </rPh>
    <rPh sb="3" eb="5">
      <t>ジョウケン</t>
    </rPh>
    <rPh sb="5" eb="6">
      <t>トウ</t>
    </rPh>
    <phoneticPr fontId="2"/>
  </si>
  <si>
    <t>沿　　革</t>
    <rPh sb="0" eb="1">
      <t>エン</t>
    </rPh>
    <rPh sb="3" eb="4">
      <t>カワ</t>
    </rPh>
    <phoneticPr fontId="2"/>
  </si>
  <si>
    <t>組　　織</t>
    <rPh sb="0" eb="1">
      <t>グミ</t>
    </rPh>
    <rPh sb="3" eb="4">
      <t>オリ</t>
    </rPh>
    <phoneticPr fontId="2"/>
  </si>
  <si>
    <t>電話番号</t>
    <rPh sb="0" eb="2">
      <t>デンワ</t>
    </rPh>
    <rPh sb="2" eb="4">
      <t>バンゴウ</t>
    </rPh>
    <phoneticPr fontId="2"/>
  </si>
  <si>
    <t>専門分野</t>
    <phoneticPr fontId="2"/>
  </si>
  <si>
    <t>×</t>
    <phoneticPr fontId="2"/>
  </si>
  <si>
    <t>＝</t>
    <phoneticPr fontId="2"/>
  </si>
  <si>
    <t>数量</t>
    <rPh sb="0" eb="2">
      <t>スウリョウ</t>
    </rPh>
    <phoneticPr fontId="2"/>
  </si>
  <si>
    <t>共催者
負担金</t>
    <rPh sb="0" eb="3">
      <t>キョウサイシャ</t>
    </rPh>
    <rPh sb="4" eb="7">
      <t>フタンキン</t>
    </rPh>
    <phoneticPr fontId="2"/>
  </si>
  <si>
    <t>補助金
助成金</t>
    <rPh sb="0" eb="3">
      <t>ホジョキン</t>
    </rPh>
    <rPh sb="4" eb="7">
      <t>ジョセイキン</t>
    </rPh>
    <phoneticPr fontId="2"/>
  </si>
  <si>
    <t>寄付
協賛金</t>
    <rPh sb="0" eb="2">
      <t>キフ</t>
    </rPh>
    <rPh sb="3" eb="6">
      <t>キョウサンキン</t>
    </rPh>
    <phoneticPr fontId="2"/>
  </si>
  <si>
    <t>広告料
収入</t>
    <rPh sb="0" eb="2">
      <t>コウコク</t>
    </rPh>
    <rPh sb="2" eb="3">
      <t>リョウ</t>
    </rPh>
    <rPh sb="4" eb="6">
      <t>シュウニュウ</t>
    </rPh>
    <phoneticPr fontId="2"/>
  </si>
  <si>
    <t>プログラム
等売上</t>
    <phoneticPr fontId="2"/>
  </si>
  <si>
    <t>単位</t>
    <rPh sb="0" eb="2">
      <t>タンイ</t>
    </rPh>
    <phoneticPr fontId="2"/>
  </si>
  <si>
    <t>単価</t>
    <rPh sb="0" eb="2">
      <t>タンカ</t>
    </rPh>
    <phoneticPr fontId="2"/>
  </si>
  <si>
    <t>×</t>
  </si>
  <si>
    <t>＝</t>
  </si>
  <si>
    <t>明　細</t>
    <rPh sb="0" eb="1">
      <t>アキラ</t>
    </rPh>
    <rPh sb="2" eb="3">
      <t>ホソ</t>
    </rPh>
    <phoneticPr fontId="2"/>
  </si>
  <si>
    <r>
      <rPr>
        <sz val="16"/>
        <rFont val="ＭＳ Ｐゴシック"/>
        <family val="3"/>
        <charset val="128"/>
      </rPr>
      <t>個人略歴　</t>
    </r>
    <r>
      <rPr>
        <sz val="11"/>
        <rFont val="ＭＳ Ｐゴシック"/>
        <family val="3"/>
        <charset val="128"/>
      </rPr>
      <t>（個人が応募する場合のみ）</t>
    </r>
    <rPh sb="0" eb="2">
      <t>コジン</t>
    </rPh>
    <rPh sb="2" eb="4">
      <t>リャクレキ</t>
    </rPh>
    <rPh sb="6" eb="8">
      <t>コジン</t>
    </rPh>
    <rPh sb="9" eb="11">
      <t>オウボ</t>
    </rPh>
    <rPh sb="13" eb="15">
      <t>バアイ</t>
    </rPh>
    <phoneticPr fontId="2"/>
  </si>
  <si>
    <t>申　請　書</t>
    <rPh sb="0" eb="1">
      <t>サル</t>
    </rPh>
    <rPh sb="2" eb="3">
      <t>ショウ</t>
    </rPh>
    <rPh sb="4" eb="5">
      <t>ショ</t>
    </rPh>
    <phoneticPr fontId="2"/>
  </si>
  <si>
    <r>
      <rPr>
        <sz val="16"/>
        <rFont val="ＭＳ Ｐゴシック"/>
        <family val="3"/>
        <charset val="128"/>
      </rPr>
      <t>団体概要　</t>
    </r>
    <r>
      <rPr>
        <sz val="11"/>
        <rFont val="ＭＳ Ｐゴシック"/>
        <family val="3"/>
        <charset val="128"/>
      </rPr>
      <t>（団体が応募する場合のみ）</t>
    </r>
    <rPh sb="0" eb="2">
      <t>ダンタイ</t>
    </rPh>
    <rPh sb="2" eb="4">
      <t>ガイヨウ</t>
    </rPh>
    <rPh sb="6" eb="8">
      <t>ダンタイ</t>
    </rPh>
    <rPh sb="9" eb="11">
      <t>オウボ</t>
    </rPh>
    <rPh sb="13" eb="15">
      <t>バアイ</t>
    </rPh>
    <phoneticPr fontId="2"/>
  </si>
  <si>
    <t>設立目的</t>
    <rPh sb="0" eb="2">
      <t>セツリツ</t>
    </rPh>
    <rPh sb="2" eb="3">
      <t>メ</t>
    </rPh>
    <rPh sb="3" eb="4">
      <t>マト</t>
    </rPh>
    <phoneticPr fontId="2"/>
  </si>
  <si>
    <t>助成対象経費の１/２の額</t>
    <rPh sb="0" eb="2">
      <t>ジョセイ</t>
    </rPh>
    <rPh sb="2" eb="4">
      <t>タイショウ</t>
    </rPh>
    <rPh sb="4" eb="6">
      <t>ケイヒ</t>
    </rPh>
    <rPh sb="11" eb="12">
      <t>ガク</t>
    </rPh>
    <phoneticPr fontId="2"/>
  </si>
  <si>
    <t>自己負担金</t>
    <rPh sb="0" eb="2">
      <t>ジコ</t>
    </rPh>
    <rPh sb="2" eb="4">
      <t>フタン</t>
    </rPh>
    <rPh sb="4" eb="5">
      <t>キン</t>
    </rPh>
    <phoneticPr fontId="2"/>
  </si>
  <si>
    <t>助成要望額</t>
    <rPh sb="0" eb="2">
      <t>ジョセイ</t>
    </rPh>
    <rPh sb="2" eb="4">
      <t>ヨウボウ</t>
    </rPh>
    <rPh sb="4" eb="5">
      <t>ガク</t>
    </rPh>
    <phoneticPr fontId="2"/>
  </si>
  <si>
    <t>保険料</t>
    <rPh sb="0" eb="3">
      <t>ホケンリョウ</t>
    </rPh>
    <phoneticPr fontId="2"/>
  </si>
  <si>
    <t>旅費</t>
    <rPh sb="0" eb="2">
      <t>リョヒ</t>
    </rPh>
    <phoneticPr fontId="2"/>
  </si>
  <si>
    <t>実施回数</t>
    <rPh sb="0" eb="2">
      <t>ジッシ</t>
    </rPh>
    <phoneticPr fontId="2"/>
  </si>
  <si>
    <t>申請書提出日</t>
    <rPh sb="0" eb="2">
      <t>シンセイ</t>
    </rPh>
    <rPh sb="2" eb="3">
      <t>ショ</t>
    </rPh>
    <rPh sb="3" eb="5">
      <t>テイシュツ</t>
    </rPh>
    <rPh sb="5" eb="6">
      <t>ビ</t>
    </rPh>
    <phoneticPr fontId="2"/>
  </si>
  <si>
    <t>～</t>
    <phoneticPr fontId="2"/>
  </si>
  <si>
    <t>事業の内容</t>
    <rPh sb="0" eb="2">
      <t>ジギョウ</t>
    </rPh>
    <rPh sb="3" eb="5">
      <t>ナイヨウ</t>
    </rPh>
    <phoneticPr fontId="2"/>
  </si>
  <si>
    <t>事業期間</t>
    <rPh sb="0" eb="2">
      <t>ジギョウ</t>
    </rPh>
    <rPh sb="2" eb="4">
      <t>キカン</t>
    </rPh>
    <phoneticPr fontId="2"/>
  </si>
  <si>
    <t>演目・曲目等</t>
    <rPh sb="0" eb="2">
      <t>エンモク</t>
    </rPh>
    <rPh sb="3" eb="5">
      <t>キョクモク</t>
    </rPh>
    <rPh sb="5" eb="6">
      <t>トウ</t>
    </rPh>
    <phoneticPr fontId="2"/>
  </si>
  <si>
    <t>構成・出演者・主なスタッフ等 / 展示作品の種類・点数、主な作品名・出品者名等</t>
    <rPh sb="0" eb="2">
      <t>コウセイ</t>
    </rPh>
    <rPh sb="3" eb="6">
      <t>シュツエンシャ</t>
    </rPh>
    <rPh sb="7" eb="8">
      <t>オモ</t>
    </rPh>
    <rPh sb="13" eb="14">
      <t>トウ</t>
    </rPh>
    <phoneticPr fontId="2"/>
  </si>
  <si>
    <t>*無料または入場料等を低額とする場合は理由を記入してください。</t>
    <rPh sb="1" eb="3">
      <t>ムリョウ</t>
    </rPh>
    <rPh sb="6" eb="9">
      <t>ニュウジョウリョウ</t>
    </rPh>
    <rPh sb="9" eb="10">
      <t>トウ</t>
    </rPh>
    <rPh sb="11" eb="13">
      <t>テイガク</t>
    </rPh>
    <rPh sb="16" eb="18">
      <t>バアイ</t>
    </rPh>
    <rPh sb="19" eb="21">
      <t>リユウ</t>
    </rPh>
    <rPh sb="22" eb="24">
      <t>キニュウ</t>
    </rPh>
    <phoneticPr fontId="2"/>
  </si>
  <si>
    <t>〒</t>
    <phoneticPr fontId="2"/>
  </si>
  <si>
    <t>令和4（2022）年度</t>
    <rPh sb="0" eb="2">
      <t>レイワ</t>
    </rPh>
    <rPh sb="9" eb="11">
      <t>ネンド</t>
    </rPh>
    <phoneticPr fontId="2"/>
  </si>
  <si>
    <t>令和5（2023）年度</t>
    <rPh sb="0" eb="2">
      <t>レイワ</t>
    </rPh>
    <rPh sb="9" eb="11">
      <t>ネンド</t>
    </rPh>
    <phoneticPr fontId="2"/>
  </si>
  <si>
    <t>集客の工夫
広報の取組等</t>
    <rPh sb="0" eb="2">
      <t>シュウキャク</t>
    </rPh>
    <rPh sb="3" eb="5">
      <t>クフウ</t>
    </rPh>
    <rPh sb="6" eb="8">
      <t>コウホウ</t>
    </rPh>
    <rPh sb="9" eb="11">
      <t>トリクミ</t>
    </rPh>
    <rPh sb="11" eb="12">
      <t>トウ</t>
    </rPh>
    <phoneticPr fontId="2"/>
  </si>
  <si>
    <t>基準日</t>
    <rPh sb="0" eb="3">
      <t>キジュンビ</t>
    </rPh>
    <phoneticPr fontId="2"/>
  </si>
  <si>
    <t>代表者性別</t>
    <rPh sb="0" eb="3">
      <t>だいひょうしゃ</t>
    </rPh>
    <rPh sb="3" eb="5">
      <t>せいべつ</t>
    </rPh>
    <phoneticPr fontId="2" type="Hiragana" alignment="distributed"/>
  </si>
  <si>
    <t>ふりがな</t>
    <phoneticPr fontId="2"/>
  </si>
  <si>
    <t>日頃の活動場所：</t>
    <rPh sb="0" eb="2">
      <t>ヒゴロ</t>
    </rPh>
    <rPh sb="3" eb="5">
      <t>カツドウ</t>
    </rPh>
    <rPh sb="5" eb="7">
      <t>バショ</t>
    </rPh>
    <phoneticPr fontId="2"/>
  </si>
  <si>
    <t>（様式1-2）</t>
    <phoneticPr fontId="2"/>
  </si>
  <si>
    <t>（様式1-4）</t>
  </si>
  <si>
    <t>（様式１-5）</t>
    <phoneticPr fontId="2"/>
  </si>
  <si>
    <t>申請者名：</t>
    <rPh sb="0" eb="3">
      <t>シンセイシャ</t>
    </rPh>
    <rPh sb="3" eb="4">
      <t>メイ</t>
    </rPh>
    <phoneticPr fontId="2"/>
  </si>
  <si>
    <t>(団体代表者職氏名)　</t>
    <phoneticPr fontId="2"/>
  </si>
  <si>
    <t>（様式1）</t>
  </si>
  <si>
    <r>
      <t>　※助成要望額は、</t>
    </r>
    <r>
      <rPr>
        <b/>
        <sz val="10"/>
        <color rgb="FFFF0000"/>
        <rFont val="ＭＳ Ｐゴシック"/>
        <family val="3"/>
        <charset val="128"/>
      </rPr>
      <t>助成対象経費の１/２以内</t>
    </r>
    <r>
      <rPr>
        <b/>
        <sz val="10"/>
        <rFont val="ＭＳ Ｐゴシック"/>
        <family val="3"/>
        <charset val="128"/>
      </rPr>
      <t>かつ</t>
    </r>
    <r>
      <rPr>
        <b/>
        <sz val="10"/>
        <color rgb="FFFF0000"/>
        <rFont val="ＭＳ Ｐゴシック"/>
        <family val="3"/>
        <charset val="128"/>
      </rPr>
      <t>自己負担金の範囲内（上限30万円）
　※一万円未満は切り捨て</t>
    </r>
    <rPh sb="2" eb="4">
      <t>ジョセイ</t>
    </rPh>
    <rPh sb="4" eb="6">
      <t>ヨウボウ</t>
    </rPh>
    <rPh sb="6" eb="7">
      <t>ガク</t>
    </rPh>
    <rPh sb="9" eb="11">
      <t>ジョセイ</t>
    </rPh>
    <rPh sb="11" eb="13">
      <t>タイショウ</t>
    </rPh>
    <rPh sb="13" eb="15">
      <t>ケイヒ</t>
    </rPh>
    <rPh sb="19" eb="21">
      <t>イナイ</t>
    </rPh>
    <rPh sb="23" eb="25">
      <t>ジコ</t>
    </rPh>
    <rPh sb="25" eb="27">
      <t>フタン</t>
    </rPh>
    <rPh sb="27" eb="28">
      <t>キン</t>
    </rPh>
    <rPh sb="29" eb="32">
      <t>ハンイナイ</t>
    </rPh>
    <rPh sb="33" eb="35">
      <t>ジョウゲン</t>
    </rPh>
    <rPh sb="37" eb="39">
      <t>マンエン</t>
    </rPh>
    <rPh sb="43" eb="46">
      <t>イチマンエン</t>
    </rPh>
    <rPh sb="46" eb="48">
      <t>ミマン</t>
    </rPh>
    <rPh sb="49" eb="50">
      <t>キ</t>
    </rPh>
    <rPh sb="51" eb="52">
      <t>ス</t>
    </rPh>
    <phoneticPr fontId="2"/>
  </si>
  <si>
    <t>収支予算書（円単位でご記入ください）</t>
    <rPh sb="0" eb="1">
      <t>オサム</t>
    </rPh>
    <rPh sb="1" eb="2">
      <t>ササ</t>
    </rPh>
    <rPh sb="2" eb="3">
      <t>ヨ</t>
    </rPh>
    <rPh sb="3" eb="4">
      <t>サン</t>
    </rPh>
    <rPh sb="4" eb="5">
      <t>ショ</t>
    </rPh>
    <rPh sb="6" eb="7">
      <t>エン</t>
    </rPh>
    <rPh sb="7" eb="9">
      <t>タンイ</t>
    </rPh>
    <rPh sb="11" eb="13">
      <t>キニュウ</t>
    </rPh>
    <phoneticPr fontId="2"/>
  </si>
  <si>
    <t>【参考】</t>
    <rPh sb="1" eb="3">
      <t>サンコウ</t>
    </rPh>
    <phoneticPr fontId="2"/>
  </si>
  <si>
    <t>全構成員のうち40歳未満の占める割合を
ご入力ください。</t>
    <rPh sb="0" eb="1">
      <t>ゼン</t>
    </rPh>
    <rPh sb="1" eb="4">
      <t>コウセイイン</t>
    </rPh>
    <rPh sb="9" eb="10">
      <t>サイ</t>
    </rPh>
    <rPh sb="10" eb="12">
      <t>ミマン</t>
    </rPh>
    <rPh sb="13" eb="14">
      <t>シ</t>
    </rPh>
    <rPh sb="16" eb="18">
      <t>ワリアイ</t>
    </rPh>
    <rPh sb="21" eb="23">
      <t>ニュウリョク</t>
    </rPh>
    <phoneticPr fontId="2"/>
  </si>
  <si>
    <t>団　 体
所在地
連絡先</t>
    <rPh sb="0" eb="1">
      <t>だん</t>
    </rPh>
    <rPh sb="3" eb="4">
      <t>からだ</t>
    </rPh>
    <rPh sb="5" eb="8">
      <t>しょざいち</t>
    </rPh>
    <rPh sb="9" eb="12">
      <t>れんらくさき</t>
    </rPh>
    <phoneticPr fontId="2" type="Hiragana" alignment="distributed"/>
  </si>
  <si>
    <t>令和6（2024）年度</t>
    <rPh sb="0" eb="2">
      <t>レイワ</t>
    </rPh>
    <rPh sb="9" eb="11">
      <t>ネンド</t>
    </rPh>
    <phoneticPr fontId="2"/>
  </si>
  <si>
    <t>氏　　　名</t>
    <rPh sb="0" eb="1">
      <t>シ</t>
    </rPh>
    <rPh sb="4" eb="5">
      <t>ナ</t>
    </rPh>
    <phoneticPr fontId="2"/>
  </si>
  <si>
    <t>経　歴</t>
    <rPh sb="0" eb="1">
      <t>ヘ</t>
    </rPh>
    <rPh sb="2" eb="3">
      <t>レキ</t>
    </rPh>
    <phoneticPr fontId="2"/>
  </si>
  <si>
    <t>直近3年間の主な活動実績</t>
    <rPh sb="0" eb="2">
      <t>チョッキン</t>
    </rPh>
    <rPh sb="3" eb="5">
      <t>ネンカン</t>
    </rPh>
    <rPh sb="6" eb="7">
      <t>オモ</t>
    </rPh>
    <rPh sb="8" eb="10">
      <t>カツドウ</t>
    </rPh>
    <rPh sb="10" eb="12">
      <t>ジッセキ</t>
    </rPh>
    <phoneticPr fontId="2"/>
  </si>
  <si>
    <t>　　　　　　　　　※スペースに収まらない場合は別紙を添付することも可能です
　　　　　　　　　※団体活動歴が3年に満たない場合は、代表者・役員・構成員の個人活動についてご記入ください</t>
    <rPh sb="33" eb="35">
      <t>カノウ</t>
    </rPh>
    <rPh sb="48" eb="50">
      <t>ダンタイ</t>
    </rPh>
    <rPh sb="50" eb="52">
      <t>カツドウ</t>
    </rPh>
    <rPh sb="52" eb="53">
      <t>レキ</t>
    </rPh>
    <rPh sb="55" eb="56">
      <t>ネン</t>
    </rPh>
    <rPh sb="57" eb="58">
      <t>ミ</t>
    </rPh>
    <rPh sb="61" eb="63">
      <t>バアイ</t>
    </rPh>
    <rPh sb="65" eb="68">
      <t>ダイヒョウシャ</t>
    </rPh>
    <rPh sb="69" eb="71">
      <t>ヤクイン</t>
    </rPh>
    <rPh sb="72" eb="75">
      <t>コウセイイン</t>
    </rPh>
    <rPh sb="76" eb="78">
      <t>コジン</t>
    </rPh>
    <rPh sb="78" eb="80">
      <t>カツドウ</t>
    </rPh>
    <rPh sb="85" eb="87">
      <t>キニュウ</t>
    </rPh>
    <phoneticPr fontId="2"/>
  </si>
  <si>
    <t>日頃の
活動場所</t>
    <rPh sb="0" eb="2">
      <t>ヒゴロ</t>
    </rPh>
    <rPh sb="4" eb="6">
      <t>カツドウ</t>
    </rPh>
    <rPh sb="6" eb="8">
      <t>バショ</t>
    </rPh>
    <phoneticPr fontId="2"/>
  </si>
  <si>
    <t>勤務先
学年等</t>
    <rPh sb="0" eb="3">
      <t>キンムサキ</t>
    </rPh>
    <rPh sb="4" eb="6">
      <t>ガクネン</t>
    </rPh>
    <rPh sb="6" eb="7">
      <t>トウ</t>
    </rPh>
    <phoneticPr fontId="2"/>
  </si>
  <si>
    <t>令和6（2024）
年度</t>
    <rPh sb="0" eb="2">
      <t>レイワ</t>
    </rPh>
    <rPh sb="10" eb="12">
      <t>ネンド</t>
    </rPh>
    <phoneticPr fontId="2"/>
  </si>
  <si>
    <t>令和5（2023）
年度</t>
    <rPh sb="0" eb="2">
      <t>レイワ</t>
    </rPh>
    <rPh sb="10" eb="12">
      <t>ネンド</t>
    </rPh>
    <phoneticPr fontId="2"/>
  </si>
  <si>
    <t>令和4（2022）
年度</t>
    <rPh sb="0" eb="2">
      <t>レイワ</t>
    </rPh>
    <rPh sb="10" eb="12">
      <t>ネンド</t>
    </rPh>
    <phoneticPr fontId="2"/>
  </si>
  <si>
    <t>主な対象とする
参加者等の年齢層</t>
    <rPh sb="0" eb="1">
      <t>オモ</t>
    </rPh>
    <rPh sb="2" eb="4">
      <t>タイショウ</t>
    </rPh>
    <rPh sb="8" eb="11">
      <t>サンカシャ</t>
    </rPh>
    <rPh sb="11" eb="12">
      <t>トウ</t>
    </rPh>
    <rPh sb="13" eb="15">
      <t>ネンレイ</t>
    </rPh>
    <rPh sb="15" eb="16">
      <t>ソウ</t>
    </rPh>
    <phoneticPr fontId="2"/>
  </si>
  <si>
    <t>最も注力したい
年齢層を左から
順に3つまで選択</t>
    <rPh sb="0" eb="1">
      <t>モット</t>
    </rPh>
    <rPh sb="2" eb="4">
      <t>チュウリョク</t>
    </rPh>
    <rPh sb="8" eb="11">
      <t>ネンレイソウ</t>
    </rPh>
    <rPh sb="12" eb="13">
      <t>ヒダリ</t>
    </rPh>
    <rPh sb="16" eb="17">
      <t>ジュン</t>
    </rPh>
    <rPh sb="22" eb="24">
      <t>センタク</t>
    </rPh>
    <phoneticPr fontId="2"/>
  </si>
  <si>
    <t>令和7年●月●日</t>
    <rPh sb="0" eb="2">
      <t>レイワ</t>
    </rPh>
    <rPh sb="3" eb="4">
      <t>ネン</t>
    </rPh>
    <rPh sb="5" eb="6">
      <t>ガツ</t>
    </rPh>
    <rPh sb="7" eb="8">
      <t>ヒ</t>
    </rPh>
    <phoneticPr fontId="2"/>
  </si>
  <si>
    <t>※申請事業の個性・特徴</t>
    <rPh sb="1" eb="3">
      <t>シンセイ</t>
    </rPh>
    <rPh sb="3" eb="5">
      <t>ジギョウ</t>
    </rPh>
    <rPh sb="6" eb="8">
      <t>コセイ</t>
    </rPh>
    <rPh sb="9" eb="11">
      <t>トクチョウ</t>
    </rPh>
    <phoneticPr fontId="2"/>
  </si>
  <si>
    <t>実施日時</t>
    <rPh sb="0" eb="2">
      <t>ジッシ</t>
    </rPh>
    <rPh sb="2" eb="4">
      <t>ニチジ</t>
    </rPh>
    <phoneticPr fontId="2"/>
  </si>
  <si>
    <t>実施会場
（会場住所）</t>
    <rPh sb="6" eb="8">
      <t>カイジョウ</t>
    </rPh>
    <rPh sb="8" eb="10">
      <t>ジュウショ</t>
    </rPh>
    <phoneticPr fontId="2"/>
  </si>
  <si>
    <t>参加目標人数</t>
    <rPh sb="0" eb="2">
      <t>サンカ</t>
    </rPh>
    <rPh sb="2" eb="4">
      <t>モクヒョウ</t>
    </rPh>
    <rPh sb="4" eb="6">
      <t>ニンズウ</t>
    </rPh>
    <phoneticPr fontId="2"/>
  </si>
  <si>
    <t>　　　　　　※スペースに収まらない場合は別紙を添付することも可能です。
　　　　　　※活動歴が3年に満たなくとも、令和4～6年度中に活動された実績がある場合はご記入ください。
　　　　　　※令和4～6年度中の活動実績がない場合は、経歴欄を詳細にご記入ください。　　　　　　　　　</t>
    <rPh sb="30" eb="32">
      <t>カノウ</t>
    </rPh>
    <rPh sb="43" eb="45">
      <t>カツドウ</t>
    </rPh>
    <rPh sb="45" eb="46">
      <t>レキ</t>
    </rPh>
    <rPh sb="48" eb="49">
      <t>ネン</t>
    </rPh>
    <rPh sb="50" eb="51">
      <t>ミ</t>
    </rPh>
    <rPh sb="57" eb="59">
      <t>レイワ</t>
    </rPh>
    <rPh sb="62" eb="63">
      <t>ネン</t>
    </rPh>
    <rPh sb="63" eb="64">
      <t>ド</t>
    </rPh>
    <rPh sb="64" eb="65">
      <t>チュウ</t>
    </rPh>
    <rPh sb="66" eb="68">
      <t>カツドウ</t>
    </rPh>
    <rPh sb="71" eb="73">
      <t>ジッセキ</t>
    </rPh>
    <rPh sb="76" eb="78">
      <t>バアイ</t>
    </rPh>
    <rPh sb="80" eb="82">
      <t>キニュウ</t>
    </rPh>
    <rPh sb="95" eb="97">
      <t>レイワ</t>
    </rPh>
    <rPh sb="100" eb="102">
      <t>ネンド</t>
    </rPh>
    <rPh sb="102" eb="103">
      <t>チュウ</t>
    </rPh>
    <rPh sb="104" eb="106">
      <t>カツドウ</t>
    </rPh>
    <rPh sb="106" eb="108">
      <t>ジッセキ</t>
    </rPh>
    <rPh sb="111" eb="113">
      <t>バアイ</t>
    </rPh>
    <rPh sb="115" eb="117">
      <t>ケイレキ</t>
    </rPh>
    <rPh sb="117" eb="118">
      <t>ラン</t>
    </rPh>
    <rPh sb="119" eb="121">
      <t>ショウサイ</t>
    </rPh>
    <rPh sb="123" eb="125">
      <t>キニュウ</t>
    </rPh>
    <phoneticPr fontId="2"/>
  </si>
  <si>
    <t>※選択してください</t>
  </si>
  <si>
    <t>選択してください</t>
  </si>
  <si>
    <t>※TRYARTs助成金が申請事業に与える効果</t>
    <rPh sb="8" eb="11">
      <t>ジョセイキン</t>
    </rPh>
    <rPh sb="12" eb="14">
      <t>シンセイ</t>
    </rPh>
    <rPh sb="14" eb="16">
      <t>ジギョウ</t>
    </rPh>
    <rPh sb="17" eb="18">
      <t>アタ</t>
    </rPh>
    <rPh sb="20" eb="22">
      <t>コウカ</t>
    </rPh>
    <phoneticPr fontId="2"/>
  </si>
  <si>
    <r>
      <t>精算完了日</t>
    </r>
    <r>
      <rPr>
        <sz val="8"/>
        <rFont val="ＭＳ Ｐゴシック"/>
        <family val="3"/>
        <charset val="128"/>
      </rPr>
      <t>（事業経費の支払が完了する日）</t>
    </r>
    <rPh sb="0" eb="2">
      <t>セイサン</t>
    </rPh>
    <rPh sb="2" eb="4">
      <t>カンリョウ</t>
    </rPh>
    <rPh sb="4" eb="5">
      <t>ビ</t>
    </rPh>
    <rPh sb="6" eb="8">
      <t>ジギョウ</t>
    </rPh>
    <rPh sb="8" eb="10">
      <t>ケイヒ</t>
    </rPh>
    <rPh sb="11" eb="13">
      <t>シハラ</t>
    </rPh>
    <rPh sb="14" eb="16">
      <t>カンリョウ</t>
    </rPh>
    <rPh sb="18" eb="19">
      <t>ヒ</t>
    </rPh>
    <phoneticPr fontId="2"/>
  </si>
  <si>
    <t>北九州市文化芸術次世代育成事業ＴＲＹ ＡＲＴｓ ２０２５</t>
    <rPh sb="0" eb="4">
      <t>キタキュウシュウシ</t>
    </rPh>
    <rPh sb="4" eb="6">
      <t>ブンカ</t>
    </rPh>
    <rPh sb="6" eb="8">
      <t>ゲイジュツ</t>
    </rPh>
    <rPh sb="8" eb="11">
      <t>ジセダイ</t>
    </rPh>
    <rPh sb="11" eb="15">
      <t>イクセイジギョウ</t>
    </rPh>
    <phoneticPr fontId="2"/>
  </si>
  <si>
    <t>北九州市文化芸術次世代育成事業ＴＲＹ ＡＲＴｓ2025</t>
    <rPh sb="0" eb="4">
      <t>キタキュウシュウシ</t>
    </rPh>
    <phoneticPr fontId="2"/>
  </si>
  <si>
    <t xml:space="preserve"> 北九州市文化芸術次世代育成事業ＴＲＹ ＡＲＴｓ2025</t>
    <rPh sb="1" eb="5">
      <t>キタキュウシュウシ</t>
    </rPh>
    <rPh sb="5" eb="7">
      <t>ブンカ</t>
    </rPh>
    <phoneticPr fontId="2"/>
  </si>
  <si>
    <t xml:space="preserve"> 北九州市文化芸術次世代育成事業ＴＲＹ ＡＲＴｓ2025</t>
    <rPh sb="1" eb="5">
      <t>キタキュウシュウシ</t>
    </rPh>
    <phoneticPr fontId="2"/>
  </si>
  <si>
    <r>
      <t>◆役員氏名</t>
    </r>
    <r>
      <rPr>
        <b/>
        <sz val="9"/>
        <color theme="1"/>
        <rFont val="ＭＳ Ｐゴシック"/>
        <family val="3"/>
        <charset val="128"/>
        <scheme val="major"/>
      </rPr>
      <t>（スペースに収まらない場合は別紙を添付すること）</t>
    </r>
    <rPh sb="1" eb="3">
      <t>ヤクイン</t>
    </rPh>
    <rPh sb="3" eb="5">
      <t>シメイ</t>
    </rPh>
    <rPh sb="11" eb="12">
      <t>オサ</t>
    </rPh>
    <rPh sb="16" eb="18">
      <t>バアイ</t>
    </rPh>
    <rPh sb="19" eb="21">
      <t>ベッシ</t>
    </rPh>
    <rPh sb="22" eb="2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</si>
</sst>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yyyy&quot;年&quot;m&quot;月&quot;d&quot;日&quot;;@"/>
    <numFmt numFmtId="178" formatCode="\(General&quot;歳&quot;\)"/>
    <numFmt numFmtId="179" formatCode="&quot;40歳未満の構成員：全体の約&quot;General&quot;％&quot;"/>
  </numFmts>
  <fonts count="6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b/>
      <sz val="10"/>
      <color theme="1"/>
      <name val="ＭＳ Ｐゴシック"/>
      <family val="3"/>
      <charset val="128"/>
      <scheme val="minor"/>
    </font>
    <font>
      <b/>
      <sz val="12"/>
      <name val="ＭＳ Ｐゴシック"/>
      <family val="3"/>
      <charset val="128"/>
    </font>
    <font>
      <b/>
      <sz val="9"/>
      <color indexed="81"/>
      <name val="MS P ゴシック"/>
      <family val="3"/>
      <charset val="128"/>
    </font>
    <font>
      <b/>
      <sz val="10"/>
      <color indexed="81"/>
      <name val="MS P ゴシック"/>
      <family val="3"/>
      <charset val="128"/>
    </font>
    <font>
      <b/>
      <sz val="10"/>
      <name val="ＭＳ Ｐゴシック"/>
      <family val="3"/>
      <charset val="128"/>
    </font>
    <font>
      <b/>
      <sz val="18"/>
      <name val="ＭＳ Ｐゴシック"/>
      <family val="3"/>
      <charset val="128"/>
    </font>
    <font>
      <sz val="16"/>
      <name val="ＭＳ Ｐゴシック"/>
      <family val="3"/>
      <charset val="128"/>
      <scheme val="major"/>
    </font>
    <font>
      <sz val="8"/>
      <name val="ＭＳ Ｐゴシック"/>
      <family val="3"/>
      <charset val="128"/>
    </font>
    <font>
      <sz val="22"/>
      <name val="ＭＳ Ｐゴシック"/>
      <family val="3"/>
      <charset val="128"/>
    </font>
    <font>
      <b/>
      <sz val="16"/>
      <name val="ＭＳ Ｐゴシック"/>
      <family val="3"/>
      <charset val="128"/>
    </font>
    <font>
      <sz val="9"/>
      <color indexed="81"/>
      <name val="MS P ゴシック"/>
      <family val="3"/>
      <charset val="128"/>
    </font>
    <font>
      <sz val="10"/>
      <color indexed="81"/>
      <name val="MS P ゴシック"/>
      <family val="3"/>
      <charset val="128"/>
    </font>
    <font>
      <sz val="9"/>
      <name val="ＭＳ Ｐゴシック"/>
      <family val="3"/>
      <charset val="128"/>
      <scheme val="major"/>
    </font>
    <font>
      <b/>
      <sz val="10"/>
      <color rgb="FFFF0000"/>
      <name val="ＭＳ Ｐゴシック"/>
      <family val="3"/>
      <charset val="128"/>
    </font>
    <font>
      <b/>
      <sz val="11"/>
      <name val="ＭＳ Ｐゴシック"/>
      <family val="3"/>
      <charset val="128"/>
      <scheme val="major"/>
    </font>
    <font>
      <sz val="9.5"/>
      <name val="ＭＳ Ｐゴシック"/>
      <family val="3"/>
      <charset val="128"/>
      <scheme val="major"/>
    </font>
    <font>
      <sz val="11"/>
      <color rgb="FFFF0000"/>
      <name val="ＭＳ Ｐゴシック"/>
      <family val="3"/>
      <charset val="128"/>
    </font>
    <font>
      <sz val="14"/>
      <color rgb="FF0070C0"/>
      <name val="ＭＳ Ｐゴシック"/>
      <family val="3"/>
      <charset val="128"/>
    </font>
    <font>
      <sz val="11"/>
      <color theme="0" tint="-0.249977111117893"/>
      <name val="ＭＳ Ｐゴシック"/>
      <family val="3"/>
      <charset val="128"/>
    </font>
    <font>
      <sz val="11"/>
      <color theme="0" tint="-0.34998626667073579"/>
      <name val="ＭＳ Ｐゴシック"/>
      <family val="3"/>
      <charset val="128"/>
    </font>
    <font>
      <sz val="14"/>
      <color theme="0" tint="-0.34998626667073579"/>
      <name val="ＭＳ Ｐゴシック"/>
      <family val="3"/>
      <charset val="128"/>
    </font>
    <font>
      <sz val="12"/>
      <color theme="0" tint="-0.34998626667073579"/>
      <name val="ＭＳ Ｐゴシック"/>
      <family val="3"/>
      <charset val="128"/>
    </font>
    <font>
      <sz val="9"/>
      <color indexed="12"/>
      <name val="MS P ゴシック"/>
      <family val="3"/>
      <charset val="128"/>
    </font>
    <font>
      <b/>
      <sz val="9"/>
      <color indexed="12"/>
      <name val="MS P ゴシック"/>
      <family val="3"/>
      <charset val="128"/>
    </font>
    <font>
      <sz val="11"/>
      <color theme="0" tint="-0.34998626667073579"/>
      <name val="ＭＳ Ｐゴシック"/>
      <family val="3"/>
      <charset val="128"/>
      <scheme val="major"/>
    </font>
    <font>
      <sz val="11"/>
      <color theme="0"/>
      <name val="ＭＳ Ｐゴシック"/>
      <family val="3"/>
      <charset val="128"/>
    </font>
    <font>
      <sz val="14"/>
      <color theme="0"/>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3"/>
      <charset val="128"/>
    </font>
    <font>
      <sz val="10.5"/>
      <color theme="1"/>
      <name val="ＭＳ Ｐゴシック"/>
      <family val="3"/>
      <charset val="128"/>
    </font>
    <font>
      <b/>
      <sz val="11"/>
      <color theme="1"/>
      <name val="ＭＳ Ｐゴシック"/>
      <family val="3"/>
      <charset val="128"/>
      <scheme val="major"/>
    </font>
    <font>
      <b/>
      <sz val="9"/>
      <color theme="1"/>
      <name val="ＭＳ Ｐゴシック"/>
      <family val="3"/>
      <charset val="128"/>
      <scheme val="major"/>
    </font>
    <font>
      <sz val="10"/>
      <color theme="1"/>
      <name val="ＭＳ Ｐゴシック"/>
      <family val="3"/>
      <charset val="128"/>
      <scheme val="major"/>
    </font>
    <font>
      <b/>
      <sz val="9"/>
      <color theme="1"/>
      <name val="ＭＳ Ｐゴシック"/>
      <family val="3"/>
      <charset val="128"/>
    </font>
    <font>
      <sz val="9"/>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font>
    <font>
      <sz val="9.5"/>
      <color theme="1"/>
      <name val="ＭＳ Ｐゴシック"/>
      <family val="3"/>
      <charset val="128"/>
      <scheme val="major"/>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473">
    <xf numFmtId="0" fontId="0" fillId="0" borderId="0" xfId="0"/>
    <xf numFmtId="0" fontId="0" fillId="0" borderId="0" xfId="0" applyAlignment="1">
      <alignment vertical="center"/>
    </xf>
    <xf numFmtId="0" fontId="15" fillId="0" borderId="0" xfId="0" applyFont="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3" fillId="0" borderId="0" xfId="0" applyFont="1"/>
    <xf numFmtId="38" fontId="0" fillId="0" borderId="9" xfId="1" applyFont="1" applyBorder="1" applyAlignment="1" applyProtection="1">
      <alignment horizontal="right" vertical="center" shrinkToFit="1"/>
    </xf>
    <xf numFmtId="0" fontId="13" fillId="0" borderId="0" xfId="0" applyFont="1" applyAlignment="1">
      <alignment vertical="center"/>
    </xf>
    <xf numFmtId="0" fontId="17" fillId="0" borderId="0" xfId="0" applyFont="1"/>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3" fillId="0" borderId="0" xfId="0" applyFont="1" applyAlignment="1">
      <alignment horizontal="left" vertical="center"/>
    </xf>
    <xf numFmtId="0" fontId="5" fillId="0" borderId="0" xfId="0" applyFont="1"/>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vertical="top"/>
    </xf>
    <xf numFmtId="38" fontId="0" fillId="0" borderId="0" xfId="1" applyFont="1" applyProtection="1"/>
    <xf numFmtId="0" fontId="13" fillId="0" borderId="0" xfId="0" applyFont="1" applyAlignment="1">
      <alignment horizontal="left"/>
    </xf>
    <xf numFmtId="38" fontId="0" fillId="0" borderId="10" xfId="1" applyFont="1" applyBorder="1" applyAlignment="1" applyProtection="1">
      <alignment horizontal="right" vertical="center" shrinkToFit="1"/>
    </xf>
    <xf numFmtId="38" fontId="0" fillId="0" borderId="11" xfId="1" applyFont="1" applyBorder="1" applyAlignment="1" applyProtection="1">
      <alignment horizontal="right" vertical="center" shrinkToFit="1"/>
    </xf>
    <xf numFmtId="0" fontId="0" fillId="0" borderId="0" xfId="0" applyAlignment="1">
      <alignment horizontal="center"/>
    </xf>
    <xf numFmtId="0" fontId="0" fillId="0" borderId="12" xfId="0" applyBorder="1" applyAlignment="1">
      <alignment horizontal="center" vertical="center"/>
    </xf>
    <xf numFmtId="0" fontId="13" fillId="0" borderId="0" xfId="0" applyFont="1" applyAlignment="1">
      <alignment horizontal="centerContinuous"/>
    </xf>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righ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shrinkToFit="1"/>
    </xf>
    <xf numFmtId="38" fontId="0" fillId="0" borderId="0" xfId="1" applyFont="1" applyBorder="1" applyAlignment="1" applyProtection="1">
      <alignment horizontal="right" vertical="center" shrinkToFit="1"/>
    </xf>
    <xf numFmtId="38" fontId="13" fillId="0" borderId="0" xfId="1" quotePrefix="1" applyFont="1" applyBorder="1" applyAlignment="1" applyProtection="1">
      <alignment horizontal="left" vertical="center"/>
    </xf>
    <xf numFmtId="38" fontId="0" fillId="0" borderId="0" xfId="1" applyFont="1" applyAlignment="1" applyProtection="1">
      <alignment vertical="center"/>
    </xf>
    <xf numFmtId="38" fontId="0" fillId="0" borderId="0" xfId="1" applyFont="1" applyAlignment="1" applyProtection="1">
      <alignment horizontal="center"/>
    </xf>
    <xf numFmtId="0" fontId="0" fillId="0" borderId="0" xfId="0" applyAlignment="1">
      <alignment horizontal="left"/>
    </xf>
    <xf numFmtId="0" fontId="15" fillId="0" borderId="0" xfId="0" applyFont="1" applyAlignment="1">
      <alignment horizontal="center"/>
    </xf>
    <xf numFmtId="0" fontId="15" fillId="0" borderId="0" xfId="0" applyFont="1"/>
    <xf numFmtId="0" fontId="24" fillId="0" borderId="0" xfId="0" applyFont="1" applyAlignment="1">
      <alignment vertical="center"/>
    </xf>
    <xf numFmtId="0" fontId="17" fillId="0" borderId="0" xfId="0" applyFont="1" applyAlignment="1">
      <alignment vertical="center"/>
    </xf>
    <xf numFmtId="0" fontId="24"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left" vertical="center" indent="1"/>
    </xf>
    <xf numFmtId="0" fontId="8" fillId="0" borderId="0" xfId="0" applyFont="1" applyAlignment="1">
      <alignment horizontal="left" vertical="center"/>
    </xf>
    <xf numFmtId="38" fontId="13" fillId="0" borderId="0" xfId="1" quotePrefix="1" applyFont="1" applyBorder="1" applyAlignment="1" applyProtection="1">
      <alignment horizontal="center" vertical="center"/>
    </xf>
    <xf numFmtId="0" fontId="5" fillId="0" borderId="1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2" xfId="0" applyFont="1" applyBorder="1" applyAlignment="1">
      <alignment horizontal="center" vertical="center" shrinkToFit="1"/>
    </xf>
    <xf numFmtId="0" fontId="4" fillId="0" borderId="0" xfId="0" applyFont="1" applyAlignment="1">
      <alignment horizontal="centerContinuous" vertical="center"/>
    </xf>
    <xf numFmtId="38" fontId="14" fillId="0" borderId="0" xfId="1" applyFont="1" applyBorder="1" applyAlignment="1" applyProtection="1">
      <alignment horizontal="center" vertical="center" shrinkToFit="1"/>
      <protection locked="0"/>
    </xf>
    <xf numFmtId="38" fontId="14" fillId="0" borderId="0" xfId="1" applyFont="1" applyBorder="1" applyAlignment="1" applyProtection="1">
      <alignment horizontal="right" vertical="center" shrinkToFit="1"/>
      <protection locked="0"/>
    </xf>
    <xf numFmtId="38" fontId="14" fillId="0" borderId="8" xfId="1" applyFont="1" applyBorder="1" applyAlignment="1" applyProtection="1">
      <alignment horizontal="right" vertical="center" shrinkToFit="1"/>
      <protection locked="0"/>
    </xf>
    <xf numFmtId="38" fontId="14" fillId="0" borderId="2" xfId="1" applyFont="1" applyBorder="1" applyAlignment="1" applyProtection="1">
      <alignment horizontal="right" vertical="center" shrinkToFit="1"/>
      <protection locked="0"/>
    </xf>
    <xf numFmtId="38" fontId="14" fillId="0" borderId="2" xfId="1" applyFont="1" applyBorder="1" applyAlignment="1" applyProtection="1">
      <alignment horizontal="center" vertical="center" shrinkToFit="1"/>
      <protection locked="0"/>
    </xf>
    <xf numFmtId="38" fontId="14" fillId="0" borderId="5" xfId="1" applyFont="1" applyBorder="1" applyAlignment="1" applyProtection="1">
      <alignment horizontal="right" vertical="center" shrinkToFit="1"/>
      <protection locked="0"/>
    </xf>
    <xf numFmtId="38" fontId="14" fillId="0" borderId="1" xfId="1" applyFont="1" applyBorder="1" applyAlignment="1" applyProtection="1">
      <alignment horizontal="right" vertical="center" shrinkToFit="1"/>
      <protection locked="0"/>
    </xf>
    <xf numFmtId="38" fontId="14" fillId="0" borderId="1" xfId="1" applyFont="1" applyBorder="1" applyAlignment="1" applyProtection="1">
      <alignment horizontal="center" vertical="center" shrinkToFit="1"/>
      <protection locked="0"/>
    </xf>
    <xf numFmtId="38" fontId="14" fillId="0" borderId="6" xfId="1" applyFont="1" applyBorder="1" applyAlignment="1" applyProtection="1">
      <alignment horizontal="right" vertical="center" shrinkToFit="1"/>
      <protection locked="0"/>
    </xf>
    <xf numFmtId="38" fontId="14" fillId="0" borderId="52" xfId="1" applyFont="1" applyBorder="1" applyAlignment="1" applyProtection="1">
      <alignment horizontal="left" vertical="center" shrinkToFit="1"/>
      <protection locked="0"/>
    </xf>
    <xf numFmtId="38" fontId="14" fillId="0" borderId="53" xfId="1" applyFont="1" applyBorder="1" applyAlignment="1" applyProtection="1">
      <alignment horizontal="left" vertical="center" shrinkToFit="1"/>
      <protection locked="0"/>
    </xf>
    <xf numFmtId="0" fontId="19" fillId="0" borderId="2" xfId="0" applyFont="1" applyBorder="1" applyAlignment="1">
      <alignment horizontal="left" vertical="center"/>
    </xf>
    <xf numFmtId="38" fontId="13" fillId="0" borderId="0" xfId="1" applyFont="1" applyAlignment="1" applyProtection="1">
      <alignment horizontal="right"/>
    </xf>
    <xf numFmtId="38" fontId="1" fillId="0" borderId="10" xfId="1" applyFont="1" applyBorder="1" applyAlignment="1" applyProtection="1">
      <alignment horizontal="right" vertical="center" shrinkToFit="1"/>
      <protection locked="0"/>
    </xf>
    <xf numFmtId="38" fontId="1" fillId="0" borderId="33" xfId="1" applyFont="1" applyBorder="1" applyAlignment="1" applyProtection="1">
      <alignment horizontal="right" vertical="center" shrinkToFit="1"/>
      <protection locked="0"/>
    </xf>
    <xf numFmtId="38" fontId="14" fillId="0" borderId="54" xfId="1" applyFont="1" applyBorder="1" applyAlignment="1" applyProtection="1">
      <alignment horizontal="left" vertical="center" shrinkToFit="1"/>
      <protection locked="0"/>
    </xf>
    <xf numFmtId="0" fontId="0" fillId="0" borderId="2" xfId="0"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0" fontId="13" fillId="2" borderId="29" xfId="0" applyFont="1"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13" fillId="2" borderId="7" xfId="0" applyFont="1" applyFill="1" applyBorder="1" applyAlignment="1" applyProtection="1">
      <alignment horizontal="left" vertical="center"/>
      <protection locked="0"/>
    </xf>
    <xf numFmtId="0" fontId="13" fillId="2" borderId="3" xfId="0" applyFont="1" applyFill="1" applyBorder="1" applyAlignment="1" applyProtection="1">
      <alignment vertical="center"/>
      <protection locked="0"/>
    </xf>
    <xf numFmtId="0" fontId="0" fillId="0" borderId="52" xfId="0" applyBorder="1"/>
    <xf numFmtId="38" fontId="14" fillId="0" borderId="52" xfId="1" applyFont="1" applyBorder="1" applyAlignment="1" applyProtection="1">
      <alignment vertical="center" wrapText="1" shrinkToFit="1"/>
      <protection locked="0"/>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horizontal="right" vertical="center"/>
    </xf>
    <xf numFmtId="0" fontId="0" fillId="2" borderId="25" xfId="0" applyFill="1" applyBorder="1" applyAlignment="1">
      <alignment horizontal="centerContinuous" vertical="center"/>
    </xf>
    <xf numFmtId="0" fontId="0" fillId="2" borderId="26" xfId="0" applyFill="1" applyBorder="1" applyAlignment="1">
      <alignment horizontal="centerContinuous" vertical="center"/>
    </xf>
    <xf numFmtId="0" fontId="0" fillId="2" borderId="24" xfId="0" applyFill="1" applyBorder="1" applyAlignment="1">
      <alignment horizontal="centerContinuous"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5" fillId="2" borderId="48" xfId="0" applyFont="1" applyFill="1" applyBorder="1" applyAlignment="1">
      <alignment horizontal="center" vertical="center" wrapText="1"/>
    </xf>
    <xf numFmtId="0" fontId="0" fillId="2" borderId="12" xfId="0" applyFill="1" applyBorder="1" applyAlignment="1">
      <alignment horizontal="center" vertical="center" wrapText="1"/>
    </xf>
    <xf numFmtId="0" fontId="5" fillId="2" borderId="10" xfId="0" applyFont="1" applyFill="1" applyBorder="1" applyAlignment="1">
      <alignment horizontal="center" vertical="center"/>
    </xf>
    <xf numFmtId="0" fontId="27" fillId="0" borderId="2" xfId="0" applyFont="1" applyBorder="1" applyAlignment="1">
      <alignment vertical="center"/>
    </xf>
    <xf numFmtId="0" fontId="0" fillId="0" borderId="2" xfId="0" applyBorder="1"/>
    <xf numFmtId="14" fontId="30" fillId="0" borderId="0" xfId="0" applyNumberFormat="1" applyFont="1" applyAlignment="1">
      <alignment horizontal="left"/>
    </xf>
    <xf numFmtId="14" fontId="14" fillId="0" borderId="0" xfId="0" applyNumberFormat="1" applyFont="1"/>
    <xf numFmtId="0" fontId="0" fillId="2" borderId="72" xfId="0" applyFill="1" applyBorder="1" applyAlignment="1">
      <alignment horizontal="center" vertical="center" wrapText="1"/>
    </xf>
    <xf numFmtId="0" fontId="0" fillId="0" borderId="0" xfId="0" applyAlignment="1">
      <alignment vertical="top"/>
    </xf>
    <xf numFmtId="0" fontId="0" fillId="0" borderId="0" xfId="0" applyAlignment="1">
      <alignment horizontal="right" vertical="top"/>
    </xf>
    <xf numFmtId="0" fontId="0" fillId="2" borderId="9" xfId="0" applyFill="1" applyBorder="1" applyAlignment="1">
      <alignment horizontal="center" vertical="center" wrapText="1"/>
    </xf>
    <xf numFmtId="0" fontId="15" fillId="0" borderId="0" xfId="0" applyFont="1" applyAlignment="1">
      <alignment horizontal="right" vertical="top"/>
    </xf>
    <xf numFmtId="0" fontId="0" fillId="0" borderId="0" xfId="0" applyAlignment="1">
      <alignment horizontal="left" vertical="top"/>
    </xf>
    <xf numFmtId="0" fontId="15" fillId="0" borderId="0" xfId="0" applyFont="1" applyAlignment="1">
      <alignment horizontal="left" vertical="top"/>
    </xf>
    <xf numFmtId="0" fontId="0" fillId="0" borderId="0" xfId="0" applyAlignment="1">
      <alignment vertical="center" shrinkToFit="1"/>
    </xf>
    <xf numFmtId="0" fontId="0" fillId="0" borderId="10"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15" fillId="2" borderId="12" xfId="0" applyFont="1" applyFill="1" applyBorder="1" applyAlignment="1">
      <alignment horizontal="center" vertical="center" wrapText="1"/>
    </xf>
    <xf numFmtId="0" fontId="5" fillId="0" borderId="0" xfId="0" applyFont="1" applyAlignment="1">
      <alignment horizontal="center" vertical="center"/>
    </xf>
    <xf numFmtId="0" fontId="0" fillId="2" borderId="9" xfId="0" applyFill="1" applyBorder="1" applyAlignment="1">
      <alignment horizontal="center" vertical="center"/>
    </xf>
    <xf numFmtId="0" fontId="35" fillId="0" borderId="0" xfId="0" applyFont="1" applyAlignment="1">
      <alignment vertical="center"/>
    </xf>
    <xf numFmtId="0" fontId="5" fillId="2" borderId="67" xfId="0" applyFont="1" applyFill="1" applyBorder="1" applyAlignment="1">
      <alignment horizontal="center" vertical="center" wrapText="1"/>
    </xf>
    <xf numFmtId="0" fontId="37" fillId="0" borderId="66" xfId="0" applyFont="1" applyBorder="1" applyAlignment="1" applyProtection="1">
      <alignment horizontal="center" vertical="center" wrapText="1"/>
      <protection locked="0"/>
    </xf>
    <xf numFmtId="0" fontId="37" fillId="0" borderId="69" xfId="0" applyFont="1" applyBorder="1" applyAlignment="1">
      <alignment horizontal="center" vertical="center" wrapText="1"/>
    </xf>
    <xf numFmtId="0" fontId="13" fillId="2" borderId="7" xfId="0" applyFont="1" applyFill="1" applyBorder="1" applyAlignment="1" applyProtection="1">
      <alignment horizontal="left" vertical="top"/>
      <protection locked="0"/>
    </xf>
    <xf numFmtId="178" fontId="43" fillId="0" borderId="24" xfId="0" applyNumberFormat="1"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0" fillId="2" borderId="11" xfId="0" applyFill="1" applyBorder="1" applyAlignment="1">
      <alignment horizontal="center" vertical="center" shrinkToFit="1"/>
    </xf>
    <xf numFmtId="177" fontId="0" fillId="0" borderId="25" xfId="0" applyNumberFormat="1" applyBorder="1" applyAlignment="1" applyProtection="1">
      <alignment horizontal="center" vertical="center" shrinkToFit="1"/>
      <protection locked="0"/>
    </xf>
    <xf numFmtId="0" fontId="13" fillId="2" borderId="12" xfId="0" applyFont="1" applyFill="1" applyBorder="1" applyAlignment="1">
      <alignment horizontal="center" vertical="center"/>
    </xf>
    <xf numFmtId="38" fontId="13" fillId="2" borderId="12" xfId="1" applyFont="1" applyFill="1" applyBorder="1" applyAlignment="1" applyProtection="1">
      <alignment horizontal="center" vertical="center"/>
    </xf>
    <xf numFmtId="0" fontId="13" fillId="2" borderId="40" xfId="0" applyFont="1" applyFill="1" applyBorder="1" applyAlignment="1">
      <alignment horizontal="center" vertical="center"/>
    </xf>
    <xf numFmtId="38" fontId="25" fillId="2" borderId="26" xfId="1" applyFont="1" applyFill="1" applyBorder="1" applyAlignment="1" applyProtection="1">
      <alignment horizontal="center" vertical="center" wrapText="1"/>
    </xf>
    <xf numFmtId="0" fontId="25" fillId="2" borderId="26" xfId="0" applyFont="1" applyFill="1" applyBorder="1" applyAlignment="1">
      <alignment horizontal="center" vertical="center"/>
    </xf>
    <xf numFmtId="38" fontId="25" fillId="2" borderId="26" xfId="1" applyFont="1" applyFill="1" applyBorder="1" applyAlignment="1" applyProtection="1">
      <alignment horizontal="center" vertical="center"/>
    </xf>
    <xf numFmtId="38" fontId="25" fillId="2" borderId="24" xfId="1" applyFont="1" applyFill="1" applyBorder="1" applyAlignment="1" applyProtection="1">
      <alignment horizontal="center" vertical="center"/>
    </xf>
    <xf numFmtId="0" fontId="13" fillId="2" borderId="26" xfId="0" applyFont="1" applyFill="1" applyBorder="1" applyAlignment="1">
      <alignment horizontal="center" vertical="center"/>
    </xf>
    <xf numFmtId="38" fontId="13" fillId="2" borderId="24" xfId="1" applyFont="1" applyFill="1" applyBorder="1" applyAlignment="1" applyProtection="1">
      <alignment horizontal="center" vertical="center"/>
    </xf>
    <xf numFmtId="0" fontId="0" fillId="2" borderId="10"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9" xfId="0" applyFill="1" applyBorder="1" applyAlignment="1">
      <alignment vertical="center" shrinkToFit="1"/>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9" xfId="0" applyFill="1" applyBorder="1" applyAlignment="1">
      <alignment vertical="center" wrapText="1" shrinkToFit="1"/>
    </xf>
    <xf numFmtId="0" fontId="0" fillId="2" borderId="10" xfId="0" applyFill="1" applyBorder="1" applyAlignment="1">
      <alignment horizontal="center" vertical="center" wrapText="1" shrinkToFit="1"/>
    </xf>
    <xf numFmtId="0" fontId="0" fillId="2" borderId="33" xfId="0" applyFill="1" applyBorder="1" applyAlignment="1">
      <alignment vertical="center" wrapText="1" shrinkToFit="1"/>
    </xf>
    <xf numFmtId="0" fontId="13" fillId="2" borderId="12" xfId="0" applyFont="1" applyFill="1" applyBorder="1" applyAlignment="1">
      <alignment horizontal="center" vertical="center" shrinkToFit="1"/>
    </xf>
    <xf numFmtId="38" fontId="13" fillId="2" borderId="12" xfId="1" applyFont="1" applyFill="1" applyBorder="1" applyAlignment="1" applyProtection="1">
      <alignment horizontal="center" vertical="center" shrinkToFit="1"/>
    </xf>
    <xf numFmtId="0" fontId="8" fillId="2" borderId="13" xfId="0" applyFont="1" applyFill="1" applyBorder="1" applyAlignment="1">
      <alignment vertical="center"/>
    </xf>
    <xf numFmtId="0" fontId="8" fillId="2" borderId="15" xfId="0" applyFont="1" applyFill="1" applyBorder="1" applyAlignment="1">
      <alignment vertical="center" shrinkToFit="1"/>
    </xf>
    <xf numFmtId="38" fontId="8" fillId="2" borderId="15" xfId="1" applyFont="1" applyFill="1" applyBorder="1" applyAlignment="1" applyProtection="1">
      <alignment vertical="center" shrinkToFit="1"/>
    </xf>
    <xf numFmtId="0" fontId="8" fillId="2" borderId="15" xfId="0" applyFont="1" applyFill="1" applyBorder="1" applyAlignment="1">
      <alignment horizontal="center" vertical="center" shrinkToFit="1"/>
    </xf>
    <xf numFmtId="38" fontId="8" fillId="2" borderId="16" xfId="1" applyFont="1" applyFill="1" applyBorder="1" applyAlignment="1" applyProtection="1">
      <alignment vertical="center" shrinkToFit="1"/>
    </xf>
    <xf numFmtId="38" fontId="45" fillId="0" borderId="0" xfId="1" applyFont="1" applyBorder="1" applyAlignment="1" applyProtection="1">
      <alignment horizontal="right" vertical="center" shrinkToFit="1"/>
      <protection locked="0"/>
    </xf>
    <xf numFmtId="38" fontId="45" fillId="0" borderId="0" xfId="1" applyFont="1" applyBorder="1" applyAlignment="1" applyProtection="1">
      <alignment horizontal="center" vertical="center" shrinkToFit="1"/>
      <protection locked="0"/>
    </xf>
    <xf numFmtId="38" fontId="45" fillId="0" borderId="8" xfId="1" applyFont="1" applyBorder="1" applyAlignment="1" applyProtection="1">
      <alignment horizontal="right" vertical="center" shrinkToFit="1"/>
      <protection locked="0"/>
    </xf>
    <xf numFmtId="38" fontId="46" fillId="0" borderId="9" xfId="1" applyFont="1" applyBorder="1" applyAlignment="1" applyProtection="1">
      <alignment horizontal="right" vertical="center" shrinkToFit="1"/>
    </xf>
    <xf numFmtId="38" fontId="45" fillId="0" borderId="54" xfId="1" applyFont="1" applyBorder="1" applyAlignment="1" applyProtection="1">
      <alignment horizontal="left" vertical="center" shrinkToFit="1"/>
      <protection locked="0"/>
    </xf>
    <xf numFmtId="38" fontId="45" fillId="0" borderId="1" xfId="1" applyFont="1" applyBorder="1" applyAlignment="1" applyProtection="1">
      <alignment horizontal="right" vertical="center" shrinkToFit="1"/>
      <protection locked="0"/>
    </xf>
    <xf numFmtId="38" fontId="45" fillId="0" borderId="1" xfId="1" applyFont="1" applyBorder="1" applyAlignment="1" applyProtection="1">
      <alignment horizontal="center" vertical="center" shrinkToFit="1"/>
      <protection locked="0"/>
    </xf>
    <xf numFmtId="38" fontId="45" fillId="0" borderId="6" xfId="1" applyFont="1" applyBorder="1" applyAlignment="1" applyProtection="1">
      <alignment horizontal="right" vertical="center" shrinkToFit="1"/>
      <protection locked="0"/>
    </xf>
    <xf numFmtId="38" fontId="46" fillId="0" borderId="10" xfId="1" applyFont="1" applyBorder="1" applyAlignment="1" applyProtection="1">
      <alignment horizontal="right" vertical="center" shrinkToFit="1"/>
    </xf>
    <xf numFmtId="38" fontId="45" fillId="0" borderId="52" xfId="1" applyFont="1" applyBorder="1" applyAlignment="1" applyProtection="1">
      <alignment horizontal="left" vertical="center" shrinkToFit="1"/>
      <protection locked="0"/>
    </xf>
    <xf numFmtId="38" fontId="46" fillId="0" borderId="0" xfId="1" applyFont="1" applyBorder="1" applyProtection="1"/>
    <xf numFmtId="38" fontId="46" fillId="0" borderId="11" xfId="1" applyFont="1" applyBorder="1" applyAlignment="1" applyProtection="1">
      <alignment horizontal="right" vertical="center" shrinkToFit="1"/>
    </xf>
    <xf numFmtId="38" fontId="45" fillId="0" borderId="53" xfId="1" applyFont="1" applyBorder="1" applyAlignment="1" applyProtection="1">
      <alignment horizontal="left" vertical="center" shrinkToFit="1"/>
      <protection locked="0"/>
    </xf>
    <xf numFmtId="38" fontId="45" fillId="0" borderId="2" xfId="1" applyFont="1" applyBorder="1" applyAlignment="1" applyProtection="1">
      <alignment horizontal="right" vertical="center" shrinkToFit="1"/>
      <protection locked="0"/>
    </xf>
    <xf numFmtId="38" fontId="45" fillId="0" borderId="2" xfId="1" applyFont="1" applyBorder="1" applyAlignment="1" applyProtection="1">
      <alignment horizontal="center" vertical="center" shrinkToFit="1"/>
      <protection locked="0"/>
    </xf>
    <xf numFmtId="38" fontId="45" fillId="0" borderId="5" xfId="1" applyFont="1" applyBorder="1" applyAlignment="1" applyProtection="1">
      <alignment horizontal="right" vertical="center" shrinkToFit="1"/>
      <protection locked="0"/>
    </xf>
    <xf numFmtId="38" fontId="47" fillId="0" borderId="0" xfId="1" applyFont="1" applyBorder="1" applyAlignment="1" applyProtection="1">
      <alignment horizontal="right" vertical="center" shrinkToFit="1"/>
      <protection locked="0"/>
    </xf>
    <xf numFmtId="38" fontId="47" fillId="0" borderId="0" xfId="1" applyFont="1" applyBorder="1" applyAlignment="1" applyProtection="1">
      <alignment horizontal="center" vertical="center" shrinkToFit="1"/>
      <protection locked="0"/>
    </xf>
    <xf numFmtId="38" fontId="47" fillId="0" borderId="8" xfId="1" applyFont="1" applyBorder="1" applyAlignment="1" applyProtection="1">
      <alignment horizontal="right" vertical="center" shrinkToFit="1"/>
      <protection locked="0"/>
    </xf>
    <xf numFmtId="38" fontId="47" fillId="0" borderId="2" xfId="1" applyFont="1" applyBorder="1" applyAlignment="1" applyProtection="1">
      <alignment horizontal="right" vertical="center" shrinkToFit="1"/>
      <protection locked="0"/>
    </xf>
    <xf numFmtId="38" fontId="47" fillId="0" borderId="5" xfId="1" applyFont="1" applyBorder="1" applyAlignment="1" applyProtection="1">
      <alignment horizontal="right" vertical="center" shrinkToFit="1"/>
      <protection locked="0"/>
    </xf>
    <xf numFmtId="38" fontId="47" fillId="0" borderId="1" xfId="1" applyFont="1" applyBorder="1" applyAlignment="1" applyProtection="1">
      <alignment horizontal="right" vertical="center" shrinkToFit="1"/>
      <protection locked="0"/>
    </xf>
    <xf numFmtId="38" fontId="47" fillId="0" borderId="6" xfId="1" applyFont="1" applyBorder="1" applyAlignment="1" applyProtection="1">
      <alignment horizontal="right" vertical="center" shrinkToFit="1"/>
      <protection locked="0"/>
    </xf>
    <xf numFmtId="38" fontId="46" fillId="0" borderId="33" xfId="1" applyFont="1" applyBorder="1" applyAlignment="1" applyProtection="1">
      <alignment horizontal="right" vertical="center" shrinkToFit="1"/>
    </xf>
    <xf numFmtId="38" fontId="45" fillId="0" borderId="55" xfId="1" applyFont="1" applyBorder="1" applyAlignment="1" applyProtection="1">
      <alignment horizontal="left" vertical="center" shrinkToFit="1"/>
      <protection locked="0"/>
    </xf>
    <xf numFmtId="38" fontId="47" fillId="0" borderId="49" xfId="1" applyFont="1" applyBorder="1" applyAlignment="1" applyProtection="1">
      <alignment horizontal="right" vertical="center" shrinkToFit="1"/>
      <protection locked="0"/>
    </xf>
    <xf numFmtId="38" fontId="47" fillId="0" borderId="37" xfId="1" applyFont="1" applyBorder="1" applyAlignment="1" applyProtection="1">
      <alignment horizontal="right" vertical="center" shrinkToFit="1"/>
      <protection locked="0"/>
    </xf>
    <xf numFmtId="0" fontId="46" fillId="0" borderId="10" xfId="0" applyFont="1" applyBorder="1" applyAlignment="1" applyProtection="1">
      <alignment horizontal="center" vertical="center" shrinkToFit="1"/>
      <protection locked="0"/>
    </xf>
    <xf numFmtId="38" fontId="46" fillId="0" borderId="3" xfId="1" applyFont="1" applyBorder="1" applyAlignment="1" applyProtection="1">
      <alignment horizontal="right" vertical="center" shrinkToFit="1"/>
      <protection locked="0"/>
    </xf>
    <xf numFmtId="38" fontId="46" fillId="0" borderId="7" xfId="1" applyFont="1" applyBorder="1" applyAlignment="1" applyProtection="1">
      <alignment horizontal="right" vertical="center" shrinkToFit="1"/>
      <protection locked="0"/>
    </xf>
    <xf numFmtId="38" fontId="46" fillId="0" borderId="10" xfId="1" applyFont="1" applyBorder="1" applyAlignment="1" applyProtection="1">
      <alignment horizontal="right" vertical="center" shrinkToFit="1"/>
      <protection locked="0"/>
    </xf>
    <xf numFmtId="0" fontId="48" fillId="2" borderId="12" xfId="0" applyFont="1" applyFill="1" applyBorder="1" applyAlignment="1">
      <alignment horizontal="center" vertical="center"/>
    </xf>
    <xf numFmtId="0" fontId="51" fillId="2" borderId="48" xfId="0" applyFont="1" applyFill="1" applyBorder="1" applyAlignment="1">
      <alignment horizontal="center" vertical="center" wrapText="1"/>
    </xf>
    <xf numFmtId="0" fontId="48" fillId="0" borderId="48" xfId="0" applyFont="1" applyBorder="1" applyAlignment="1">
      <alignment vertical="center" wrapText="1"/>
    </xf>
    <xf numFmtId="0" fontId="48" fillId="2" borderId="11" xfId="0" applyFont="1" applyFill="1" applyBorder="1" applyAlignment="1">
      <alignment horizontal="center" vertical="center"/>
    </xf>
    <xf numFmtId="0" fontId="48" fillId="0" borderId="4" xfId="0" applyFont="1" applyBorder="1" applyAlignment="1">
      <alignment horizontal="right" vertical="center" wrapText="1"/>
    </xf>
    <xf numFmtId="0" fontId="48" fillId="2" borderId="9" xfId="0" applyFont="1" applyFill="1" applyBorder="1" applyAlignment="1">
      <alignment horizontal="center"/>
    </xf>
    <xf numFmtId="177" fontId="48" fillId="0" borderId="25" xfId="0" applyNumberFormat="1" applyFont="1" applyBorder="1" applyAlignment="1" applyProtection="1">
      <alignment horizontal="center" vertical="center" wrapText="1" shrinkToFit="1"/>
      <protection locked="0"/>
    </xf>
    <xf numFmtId="178" fontId="48" fillId="0" borderId="24" xfId="0" applyNumberFormat="1" applyFont="1" applyBorder="1" applyAlignment="1" applyProtection="1">
      <alignment horizontal="left" vertical="center" wrapText="1" shrinkToFit="1"/>
      <protection locked="0"/>
    </xf>
    <xf numFmtId="0" fontId="48" fillId="0" borderId="12" xfId="0" applyFont="1" applyBorder="1" applyAlignment="1" applyProtection="1">
      <alignment horizontal="center" vertical="center" wrapText="1" shrinkToFit="1"/>
      <protection locked="0"/>
    </xf>
    <xf numFmtId="0" fontId="52" fillId="0" borderId="29" xfId="0" applyFont="1" applyBorder="1" applyAlignment="1">
      <alignment vertical="center" wrapText="1"/>
    </xf>
    <xf numFmtId="0" fontId="54" fillId="0" borderId="30" xfId="0" applyFont="1" applyBorder="1"/>
    <xf numFmtId="0" fontId="46" fillId="0" borderId="30" xfId="0" applyFont="1" applyBorder="1" applyAlignment="1">
      <alignment vertical="center" wrapText="1"/>
    </xf>
    <xf numFmtId="0" fontId="55" fillId="0" borderId="31" xfId="0" applyFont="1" applyBorder="1" applyAlignment="1">
      <alignment vertical="center" wrapText="1"/>
    </xf>
    <xf numFmtId="0" fontId="56" fillId="0" borderId="8" xfId="0" applyFont="1" applyBorder="1" applyAlignment="1">
      <alignment vertical="top" wrapText="1"/>
    </xf>
    <xf numFmtId="179" fontId="57" fillId="0" borderId="47" xfId="0" applyNumberFormat="1" applyFont="1" applyBorder="1" applyAlignment="1">
      <alignment horizontal="center" vertical="center" wrapText="1"/>
    </xf>
    <xf numFmtId="0" fontId="48" fillId="0" borderId="1" xfId="0" applyFont="1" applyBorder="1" applyAlignment="1">
      <alignment horizontal="center" vertical="center"/>
    </xf>
    <xf numFmtId="0" fontId="48" fillId="0" borderId="0" xfId="0" applyFont="1" applyAlignment="1" applyProtection="1">
      <alignment vertical="center" wrapText="1"/>
      <protection locked="0"/>
    </xf>
    <xf numFmtId="0" fontId="54" fillId="0" borderId="0" xfId="0" applyFont="1"/>
    <xf numFmtId="0" fontId="48" fillId="0" borderId="0" xfId="0" applyFont="1"/>
    <xf numFmtId="0" fontId="50" fillId="0" borderId="38" xfId="0" applyFont="1" applyBorder="1" applyAlignment="1">
      <alignment horizontal="center" vertical="center" shrinkToFit="1"/>
    </xf>
    <xf numFmtId="38" fontId="46" fillId="0" borderId="38" xfId="1" applyFont="1" applyBorder="1" applyAlignment="1" applyProtection="1">
      <alignment horizontal="right" vertical="center" shrinkToFit="1"/>
    </xf>
    <xf numFmtId="0" fontId="50" fillId="0" borderId="11" xfId="0" applyFont="1" applyBorder="1" applyAlignment="1">
      <alignment horizontal="center" vertical="center" shrinkToFit="1"/>
    </xf>
    <xf numFmtId="0" fontId="46" fillId="0" borderId="0" xfId="0" applyFont="1" applyAlignment="1">
      <alignment horizontal="center" vertical="center" shrinkToFit="1"/>
    </xf>
    <xf numFmtId="38" fontId="46" fillId="0" borderId="0" xfId="1" applyFont="1" applyBorder="1" applyAlignment="1" applyProtection="1">
      <alignment horizontal="right" vertical="center" shrinkToFit="1"/>
    </xf>
    <xf numFmtId="38" fontId="47" fillId="0" borderId="0" xfId="1" applyFont="1" applyBorder="1" applyAlignment="1" applyProtection="1">
      <alignment horizontal="left" vertical="center"/>
    </xf>
    <xf numFmtId="38" fontId="45" fillId="0" borderId="49" xfId="1" applyFont="1" applyBorder="1" applyAlignment="1" applyProtection="1">
      <alignment horizontal="right" vertical="center" shrinkToFit="1"/>
      <protection locked="0"/>
    </xf>
    <xf numFmtId="38" fontId="45" fillId="0" borderId="49" xfId="1" applyFont="1" applyBorder="1" applyAlignment="1" applyProtection="1">
      <alignment horizontal="center" vertical="center" shrinkToFit="1"/>
      <protection locked="0"/>
    </xf>
    <xf numFmtId="38" fontId="45" fillId="0" borderId="37" xfId="1" applyFont="1" applyBorder="1" applyAlignment="1" applyProtection="1">
      <alignment horizontal="right" vertical="center" shrinkToFit="1"/>
      <protection locked="0"/>
    </xf>
    <xf numFmtId="38" fontId="46" fillId="0" borderId="32" xfId="1" applyFont="1" applyBorder="1" applyAlignment="1" applyProtection="1">
      <alignment horizontal="right" vertical="center" shrinkToFit="1"/>
    </xf>
    <xf numFmtId="38" fontId="46" fillId="0" borderId="41" xfId="1" applyFont="1" applyBorder="1" applyAlignment="1" applyProtection="1">
      <alignment horizontal="right" vertical="center" shrinkToFi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4" xfId="0" applyFont="1" applyFill="1" applyBorder="1" applyAlignment="1">
      <alignment horizontal="left" vertical="center"/>
    </xf>
    <xf numFmtId="0" fontId="7" fillId="0" borderId="0" xfId="0" applyFont="1" applyAlignment="1">
      <alignment horizontal="center"/>
    </xf>
    <xf numFmtId="0" fontId="26" fillId="0" borderId="0" xfId="0" applyFont="1" applyAlignment="1">
      <alignment horizontal="center"/>
    </xf>
    <xf numFmtId="0" fontId="4"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0" fontId="0" fillId="0" borderId="0" xfId="0" applyAlignment="1">
      <alignment horizontal="distributed" vertical="center"/>
    </xf>
    <xf numFmtId="0" fontId="0" fillId="0" borderId="0" xfId="0" applyAlignment="1">
      <alignment horizontal="left" vertical="center" wrapText="1"/>
    </xf>
    <xf numFmtId="0" fontId="0" fillId="0" borderId="0" xfId="0" applyAlignment="1">
      <alignment horizontal="distributed" wrapText="1"/>
    </xf>
    <xf numFmtId="0" fontId="0" fillId="0" borderId="0" xfId="0" applyAlignment="1">
      <alignment horizontal="distributed"/>
    </xf>
    <xf numFmtId="0" fontId="0" fillId="0" borderId="9" xfId="0" applyBorder="1" applyAlignment="1">
      <alignment horizontal="center" vertical="center" wrapText="1"/>
    </xf>
    <xf numFmtId="0" fontId="0" fillId="0" borderId="11" xfId="0" applyBorder="1" applyAlignment="1">
      <alignment horizontal="center" vertical="center" wrapText="1"/>
    </xf>
    <xf numFmtId="6" fontId="44" fillId="0" borderId="3" xfId="2" applyFont="1" applyBorder="1" applyAlignment="1">
      <alignment horizontal="left" indent="1"/>
    </xf>
    <xf numFmtId="6" fontId="44" fillId="0" borderId="1" xfId="2" applyFont="1" applyBorder="1" applyAlignment="1">
      <alignment horizontal="left" indent="1"/>
    </xf>
    <xf numFmtId="6" fontId="44" fillId="0" borderId="6" xfId="2" applyFont="1" applyBorder="1" applyAlignment="1">
      <alignment horizontal="left"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left"/>
    </xf>
    <xf numFmtId="0" fontId="14" fillId="0" borderId="2" xfId="0" applyFont="1" applyBorder="1" applyAlignment="1">
      <alignment horizontal="center" vertical="top"/>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3" fillId="0" borderId="25" xfId="0" applyFont="1" applyBorder="1" applyAlignment="1">
      <alignment horizontal="left" vertical="center" indent="1"/>
    </xf>
    <xf numFmtId="0" fontId="43" fillId="0" borderId="26" xfId="0" applyFont="1" applyBorder="1" applyAlignment="1">
      <alignment horizontal="left" vertical="center" indent="1"/>
    </xf>
    <xf numFmtId="0" fontId="43" fillId="0" borderId="24" xfId="0" applyFont="1" applyBorder="1" applyAlignment="1">
      <alignment horizontal="left" vertical="center" indent="1"/>
    </xf>
    <xf numFmtId="0" fontId="37" fillId="0" borderId="25" xfId="0" applyFont="1" applyBorder="1" applyAlignment="1">
      <alignment horizontal="left" vertical="center"/>
    </xf>
    <xf numFmtId="0" fontId="37" fillId="0" borderId="26" xfId="0" applyFont="1" applyBorder="1" applyAlignment="1">
      <alignment horizontal="left" vertical="center"/>
    </xf>
    <xf numFmtId="0" fontId="37" fillId="0" borderId="24" xfId="0" applyFont="1" applyBorder="1" applyAlignment="1">
      <alignment horizontal="left" vertical="center"/>
    </xf>
    <xf numFmtId="0" fontId="37" fillId="0" borderId="25" xfId="0" applyFont="1" applyBorder="1" applyAlignment="1">
      <alignment vertical="center"/>
    </xf>
    <xf numFmtId="0" fontId="37" fillId="0" borderId="26" xfId="0" applyFont="1" applyBorder="1" applyAlignment="1">
      <alignment vertical="center"/>
    </xf>
    <xf numFmtId="0" fontId="37" fillId="0" borderId="24" xfId="0" applyFont="1" applyBorder="1" applyAlignment="1">
      <alignment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4" xfId="0" applyFont="1" applyBorder="1" applyAlignment="1">
      <alignment horizontal="center" vertical="center"/>
    </xf>
    <xf numFmtId="0" fontId="37" fillId="0" borderId="4" xfId="0" applyFont="1" applyBorder="1" applyAlignment="1">
      <alignment horizontal="left" vertical="center"/>
    </xf>
    <xf numFmtId="0" fontId="37" fillId="0" borderId="2" xfId="0" applyFont="1" applyBorder="1" applyAlignment="1">
      <alignment horizontal="left" vertical="center"/>
    </xf>
    <xf numFmtId="0" fontId="37" fillId="0" borderId="5" xfId="0" applyFont="1" applyBorder="1" applyAlignment="1">
      <alignment horizontal="left" vertical="center"/>
    </xf>
    <xf numFmtId="0" fontId="37" fillId="0" borderId="1" xfId="0" applyFont="1" applyBorder="1" applyAlignment="1">
      <alignment horizontal="left" vertical="center"/>
    </xf>
    <xf numFmtId="176" fontId="39" fillId="0" borderId="4" xfId="0" applyNumberFormat="1" applyFont="1" applyBorder="1" applyAlignment="1" applyProtection="1">
      <alignment horizontal="center" vertical="center" wrapText="1"/>
      <protection locked="0"/>
    </xf>
    <xf numFmtId="176" fontId="39" fillId="0" borderId="2" xfId="0" applyNumberFormat="1" applyFont="1" applyBorder="1" applyAlignment="1" applyProtection="1">
      <alignment horizontal="center" vertical="center" wrapText="1"/>
      <protection locked="0"/>
    </xf>
    <xf numFmtId="0" fontId="27" fillId="0" borderId="73" xfId="0" applyFont="1" applyBorder="1" applyAlignment="1">
      <alignment horizontal="center" vertical="center" shrinkToFit="1"/>
    </xf>
    <xf numFmtId="0" fontId="27" fillId="0" borderId="74" xfId="0" applyFont="1" applyBorder="1" applyAlignment="1">
      <alignment horizontal="center" vertical="center" shrinkToFit="1"/>
    </xf>
    <xf numFmtId="0" fontId="0" fillId="0" borderId="17" xfId="0" applyBorder="1" applyAlignment="1" applyProtection="1">
      <alignment horizontal="justify" vertical="center" wrapText="1"/>
      <protection locked="0"/>
    </xf>
    <xf numFmtId="0" fontId="0" fillId="0" borderId="70" xfId="0" applyBorder="1" applyAlignment="1" applyProtection="1">
      <alignment horizontal="justify" vertical="center" wrapText="1"/>
      <protection locked="0"/>
    </xf>
    <xf numFmtId="0" fontId="0" fillId="0" borderId="71" xfId="0"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0" fillId="0" borderId="5" xfId="0" applyBorder="1" applyAlignment="1" applyProtection="1">
      <alignment horizontal="justify" vertical="center" wrapText="1"/>
      <protection locked="0"/>
    </xf>
    <xf numFmtId="0" fontId="37" fillId="0" borderId="68" xfId="0" applyFont="1" applyBorder="1" applyAlignment="1" applyProtection="1">
      <alignment horizontal="left" vertical="center" wrapText="1"/>
      <protection locked="0"/>
    </xf>
    <xf numFmtId="0" fontId="37" fillId="0" borderId="69" xfId="0" applyFont="1" applyBorder="1" applyAlignment="1" applyProtection="1">
      <alignment horizontal="left" vertical="center" wrapText="1"/>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76" xfId="0"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79" xfId="0" applyBorder="1" applyAlignment="1" applyProtection="1">
      <alignment horizontal="center" vertical="center" wrapText="1"/>
      <protection locked="0"/>
    </xf>
    <xf numFmtId="0" fontId="14" fillId="0" borderId="80" xfId="0" applyFont="1" applyBorder="1" applyAlignment="1" applyProtection="1">
      <alignment horizontal="center" vertical="center" wrapText="1"/>
      <protection locked="0"/>
    </xf>
    <xf numFmtId="0" fontId="14" fillId="0" borderId="81" xfId="0" applyFont="1" applyBorder="1" applyAlignment="1" applyProtection="1">
      <alignment horizontal="center" vertical="center" wrapText="1"/>
      <protection locked="0"/>
    </xf>
    <xf numFmtId="0" fontId="13" fillId="2" borderId="30" xfId="0" applyFont="1" applyFill="1" applyBorder="1" applyAlignment="1" applyProtection="1">
      <alignment horizontal="left" vertical="center" wrapText="1"/>
      <protection locked="0"/>
    </xf>
    <xf numFmtId="0" fontId="13" fillId="2" borderId="31" xfId="0" applyFont="1" applyFill="1" applyBorder="1" applyAlignment="1" applyProtection="1">
      <alignment horizontal="left" vertical="center" wrapText="1"/>
      <protection locked="0"/>
    </xf>
    <xf numFmtId="0" fontId="37" fillId="0" borderId="3" xfId="0" applyFont="1" applyBorder="1" applyAlignment="1" applyProtection="1">
      <alignment horizontal="justify" vertical="center" wrapText="1"/>
      <protection locked="0"/>
    </xf>
    <xf numFmtId="0" fontId="37" fillId="0" borderId="1" xfId="0" applyFont="1" applyBorder="1" applyAlignment="1" applyProtection="1">
      <alignment horizontal="justify" vertical="center" wrapText="1"/>
      <protection locked="0"/>
    </xf>
    <xf numFmtId="0" fontId="37" fillId="0" borderId="6" xfId="0" applyFont="1" applyBorder="1" applyAlignment="1" applyProtection="1">
      <alignment horizontal="justify" vertical="center" wrapText="1"/>
      <protection locked="0"/>
    </xf>
    <xf numFmtId="0" fontId="37" fillId="0" borderId="4" xfId="0" applyFont="1" applyBorder="1" applyAlignment="1" applyProtection="1">
      <alignment horizontal="justify" vertical="center" wrapText="1"/>
      <protection locked="0"/>
    </xf>
    <xf numFmtId="0" fontId="37" fillId="0" borderId="2" xfId="0" applyFont="1" applyBorder="1" applyAlignment="1" applyProtection="1">
      <alignment horizontal="justify" vertical="center" wrapText="1"/>
      <protection locked="0"/>
    </xf>
    <xf numFmtId="0" fontId="37" fillId="0" borderId="5" xfId="0" applyFont="1" applyBorder="1" applyAlignment="1" applyProtection="1">
      <alignment horizontal="justify" vertical="center" wrapText="1"/>
      <protection locked="0"/>
    </xf>
    <xf numFmtId="0" fontId="5" fillId="2" borderId="9" xfId="0" applyFont="1" applyFill="1" applyBorder="1" applyAlignment="1">
      <alignment horizontal="center" vertical="center" wrapText="1" shrinkToFit="1"/>
    </xf>
    <xf numFmtId="0" fontId="5" fillId="2" borderId="11" xfId="0" applyFont="1" applyFill="1" applyBorder="1" applyAlignment="1">
      <alignment horizontal="center" vertical="center" shrinkToFit="1"/>
    </xf>
    <xf numFmtId="0" fontId="5" fillId="2" borderId="67"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38" fillId="0" borderId="4" xfId="0" applyFont="1" applyBorder="1" applyAlignment="1" applyProtection="1">
      <alignment horizontal="left" vertical="center" wrapText="1"/>
      <protection locked="0"/>
    </xf>
    <xf numFmtId="0" fontId="38" fillId="0" borderId="2"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0" fillId="0" borderId="25" xfId="0" applyBorder="1" applyAlignment="1" applyProtection="1">
      <alignment horizontal="justify" vertical="center" wrapText="1"/>
      <protection locked="0"/>
    </xf>
    <xf numFmtId="0" fontId="0" fillId="0" borderId="26" xfId="0" applyBorder="1" applyAlignment="1" applyProtection="1">
      <alignment horizontal="justify" vertical="center" wrapText="1"/>
      <protection locked="0"/>
    </xf>
    <xf numFmtId="0" fontId="0" fillId="0" borderId="24" xfId="0" applyBorder="1" applyAlignment="1" applyProtection="1">
      <alignment horizontal="justify" vertical="center" wrapText="1"/>
      <protection locked="0"/>
    </xf>
    <xf numFmtId="0" fontId="13" fillId="2" borderId="3"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34" fillId="0" borderId="4" xfId="0" applyFont="1" applyBorder="1" applyAlignment="1" applyProtection="1">
      <alignment horizontal="justify" vertical="center" wrapText="1"/>
      <protection locked="0"/>
    </xf>
    <xf numFmtId="0" fontId="34" fillId="0" borderId="2" xfId="0" applyFont="1" applyBorder="1" applyAlignment="1" applyProtection="1">
      <alignment horizontal="justify" vertical="center" wrapText="1"/>
      <protection locked="0"/>
    </xf>
    <xf numFmtId="0" fontId="34" fillId="0" borderId="5" xfId="0" applyFont="1" applyBorder="1" applyAlignment="1" applyProtection="1">
      <alignment horizontal="justify" vertical="center" wrapText="1"/>
      <protection locked="0"/>
    </xf>
    <xf numFmtId="0" fontId="0" fillId="0" borderId="65"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37" fillId="0" borderId="7" xfId="0" applyFont="1" applyBorder="1" applyAlignment="1" applyProtection="1">
      <alignment horizontal="justify" vertical="center" wrapText="1"/>
      <protection locked="0"/>
    </xf>
    <xf numFmtId="0" fontId="37" fillId="0" borderId="0" xfId="0" applyFont="1" applyAlignment="1" applyProtection="1">
      <alignment horizontal="justify" vertical="center" wrapText="1"/>
      <protection locked="0"/>
    </xf>
    <xf numFmtId="0" fontId="37" fillId="0" borderId="8" xfId="0" applyFont="1" applyBorder="1" applyAlignment="1" applyProtection="1">
      <alignment horizontal="justify" vertical="center" wrapText="1"/>
      <protection locked="0"/>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176" fontId="39" fillId="0" borderId="5" xfId="0" applyNumberFormat="1" applyFont="1" applyBorder="1" applyAlignment="1" applyProtection="1">
      <alignment horizontal="center" vertical="center" wrapText="1"/>
      <protection locked="0"/>
    </xf>
    <xf numFmtId="0" fontId="4" fillId="0" borderId="0" xfId="0" applyFont="1" applyAlignment="1">
      <alignment horizontal="left" vertical="top"/>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13" fillId="2" borderId="2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38" fontId="47" fillId="0" borderId="4" xfId="1" applyFont="1" applyBorder="1" applyAlignment="1" applyProtection="1">
      <alignment horizontal="left" vertical="center"/>
    </xf>
    <xf numFmtId="38" fontId="47" fillId="0" borderId="2" xfId="1" applyFont="1" applyBorder="1" applyAlignment="1" applyProtection="1">
      <alignment horizontal="left" vertical="center"/>
    </xf>
    <xf numFmtId="38" fontId="47" fillId="0" borderId="5" xfId="1" applyFont="1" applyBorder="1" applyAlignment="1" applyProtection="1">
      <alignment horizontal="left" vertical="center"/>
    </xf>
    <xf numFmtId="0" fontId="0" fillId="2" borderId="9"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2" xfId="0" applyBorder="1" applyAlignment="1">
      <alignment horizontal="left" shrinkToFit="1" readingOrder="1"/>
    </xf>
    <xf numFmtId="0" fontId="0" fillId="0" borderId="26" xfId="0" applyBorder="1" applyAlignment="1">
      <alignment horizontal="left" shrinkToFit="1" readingOrder="1"/>
    </xf>
    <xf numFmtId="38" fontId="22" fillId="2" borderId="29" xfId="1" applyFont="1" applyFill="1" applyBorder="1" applyAlignment="1" applyProtection="1">
      <alignment horizontal="left" vertical="center" shrinkToFit="1"/>
      <protection locked="0"/>
    </xf>
    <xf numFmtId="38" fontId="22" fillId="2" borderId="30" xfId="1" applyFont="1" applyFill="1" applyBorder="1" applyAlignment="1" applyProtection="1">
      <alignment horizontal="left" vertical="center" shrinkToFit="1"/>
      <protection locked="0"/>
    </xf>
    <xf numFmtId="38" fontId="22" fillId="2" borderId="31" xfId="1" applyFont="1" applyFill="1" applyBorder="1" applyAlignment="1" applyProtection="1">
      <alignment horizontal="left" vertical="center" shrinkToFit="1"/>
      <protection locked="0"/>
    </xf>
    <xf numFmtId="38" fontId="13" fillId="0" borderId="7" xfId="1" applyFont="1" applyBorder="1" applyAlignment="1" applyProtection="1">
      <alignment horizontal="justify" vertical="center" wrapText="1" shrinkToFit="1"/>
    </xf>
    <xf numFmtId="0" fontId="13" fillId="0" borderId="0" xfId="0" applyFont="1" applyAlignment="1">
      <alignment horizontal="justify" vertical="center" wrapText="1" shrinkToFit="1"/>
    </xf>
    <xf numFmtId="0" fontId="13" fillId="0" borderId="8" xfId="0" applyFont="1" applyBorder="1" applyAlignment="1">
      <alignment horizontal="justify" vertical="center" wrapText="1" shrinkToFit="1"/>
    </xf>
    <xf numFmtId="0" fontId="13" fillId="0" borderId="7" xfId="0" applyFont="1" applyBorder="1" applyAlignment="1">
      <alignment horizontal="justify" vertical="center" wrapText="1" shrinkToFit="1"/>
    </xf>
    <xf numFmtId="0" fontId="13" fillId="0" borderId="4" xfId="0" applyFont="1" applyBorder="1" applyAlignment="1">
      <alignment horizontal="justify" vertical="center" wrapText="1" shrinkToFit="1"/>
    </xf>
    <xf numFmtId="0" fontId="13" fillId="0" borderId="2" xfId="0" applyFont="1" applyBorder="1" applyAlignment="1">
      <alignment horizontal="justify" vertical="center" wrapText="1" shrinkToFit="1"/>
    </xf>
    <xf numFmtId="0" fontId="13" fillId="0" borderId="5" xfId="0" applyFont="1" applyBorder="1" applyAlignment="1">
      <alignment horizontal="justify" vertical="center" wrapText="1"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3" fillId="0" borderId="59" xfId="0" applyFont="1" applyBorder="1" applyAlignment="1">
      <alignment horizontal="center" vertical="center" wrapText="1" shrinkToFit="1"/>
    </xf>
    <xf numFmtId="0" fontId="3" fillId="0" borderId="60"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3" fillId="0" borderId="58" xfId="0" applyFont="1" applyBorder="1" applyAlignment="1">
      <alignment horizontal="center" vertical="center" wrapText="1" shrinkToFit="1"/>
    </xf>
    <xf numFmtId="6" fontId="23" fillId="0" borderId="60" xfId="2" applyFont="1" applyFill="1" applyBorder="1" applyAlignment="1" applyProtection="1">
      <alignment horizontal="center" vertical="center" shrinkToFit="1"/>
    </xf>
    <xf numFmtId="6" fontId="23" fillId="0" borderId="61" xfId="2" applyFont="1" applyFill="1" applyBorder="1" applyAlignment="1" applyProtection="1">
      <alignment horizontal="center" vertical="center" shrinkToFit="1"/>
    </xf>
    <xf numFmtId="6" fontId="23" fillId="0" borderId="58" xfId="2" applyFont="1" applyFill="1" applyBorder="1" applyAlignment="1" applyProtection="1">
      <alignment horizontal="center" vertical="center" shrinkToFit="1"/>
    </xf>
    <xf numFmtId="6" fontId="23" fillId="0" borderId="63" xfId="2" applyFont="1" applyFill="1" applyBorder="1" applyAlignment="1" applyProtection="1">
      <alignment horizontal="center" vertical="center" shrinkToFit="1"/>
    </xf>
    <xf numFmtId="38" fontId="47" fillId="0" borderId="4" xfId="1" applyFont="1" applyBorder="1" applyAlignment="1" applyProtection="1">
      <alignment horizontal="left" vertical="center" shrinkToFit="1"/>
    </xf>
    <xf numFmtId="38" fontId="47" fillId="0" borderId="2" xfId="1" applyFont="1" applyBorder="1" applyAlignment="1" applyProtection="1">
      <alignment horizontal="left" vertical="center" shrinkToFit="1"/>
    </xf>
    <xf numFmtId="38" fontId="47" fillId="0" borderId="5" xfId="1" applyFont="1" applyBorder="1" applyAlignment="1" applyProtection="1">
      <alignment horizontal="left" vertical="center" shrinkToFit="1"/>
    </xf>
    <xf numFmtId="38" fontId="50" fillId="0" borderId="35" xfId="1" applyFont="1" applyBorder="1" applyAlignment="1" applyProtection="1">
      <alignment horizontal="left" vertical="center" shrinkToFit="1"/>
    </xf>
    <xf numFmtId="38" fontId="50" fillId="0" borderId="50" xfId="1" applyFont="1" applyBorder="1" applyAlignment="1" applyProtection="1">
      <alignment horizontal="left" vertical="center" shrinkToFit="1"/>
    </xf>
    <xf numFmtId="38" fontId="50" fillId="0" borderId="36" xfId="1" applyFont="1" applyBorder="1" applyAlignment="1" applyProtection="1">
      <alignment horizontal="left" vertical="center" shrinkToFit="1"/>
    </xf>
    <xf numFmtId="38" fontId="50" fillId="0" borderId="42" xfId="1" quotePrefix="1" applyFont="1" applyBorder="1" applyAlignment="1" applyProtection="1">
      <alignment horizontal="left" vertical="center"/>
    </xf>
    <xf numFmtId="38" fontId="50" fillId="0" borderId="51" xfId="1" quotePrefix="1" applyFont="1" applyBorder="1" applyAlignment="1" applyProtection="1">
      <alignment horizontal="left" vertical="center"/>
    </xf>
    <xf numFmtId="38" fontId="50" fillId="0" borderId="43" xfId="1" quotePrefix="1" applyFont="1" applyBorder="1" applyAlignment="1" applyProtection="1">
      <alignment horizontal="left" vertical="center"/>
    </xf>
    <xf numFmtId="0" fontId="13" fillId="0" borderId="23" xfId="0" applyFont="1" applyBorder="1" applyAlignment="1" applyProtection="1">
      <alignment horizontal="justify" vertical="center" wrapText="1"/>
      <protection locked="0"/>
    </xf>
    <xf numFmtId="0" fontId="13" fillId="0" borderId="27" xfId="0" applyFont="1" applyBorder="1" applyAlignment="1" applyProtection="1">
      <alignment horizontal="justify" vertical="center" wrapText="1"/>
      <protection locked="0"/>
    </xf>
    <xf numFmtId="0" fontId="13" fillId="0" borderId="28" xfId="0" applyFont="1" applyBorder="1" applyAlignment="1" applyProtection="1">
      <alignment horizontal="justify" vertical="center" wrapText="1"/>
      <protection locked="0"/>
    </xf>
    <xf numFmtId="38" fontId="13" fillId="0" borderId="34" xfId="1" applyFont="1" applyBorder="1" applyAlignment="1" applyProtection="1">
      <alignment horizontal="left" vertical="center" shrinkToFit="1"/>
      <protection locked="0"/>
    </xf>
    <xf numFmtId="38" fontId="13" fillId="0" borderId="49" xfId="1" applyFont="1" applyBorder="1" applyAlignment="1" applyProtection="1">
      <alignment horizontal="left" vertical="center" shrinkToFit="1"/>
      <protection locked="0"/>
    </xf>
    <xf numFmtId="38" fontId="13" fillId="0" borderId="37" xfId="1" applyFont="1" applyBorder="1" applyAlignment="1" applyProtection="1">
      <alignment horizontal="left" vertical="center" shrinkToFit="1"/>
      <protection locked="0"/>
    </xf>
    <xf numFmtId="38" fontId="50" fillId="0" borderId="39" xfId="1" applyFont="1" applyBorder="1" applyAlignment="1" applyProtection="1">
      <alignment horizontal="left" vertical="center"/>
    </xf>
    <xf numFmtId="38" fontId="50" fillId="0" borderId="56" xfId="1" applyFont="1" applyBorder="1" applyAlignment="1" applyProtection="1">
      <alignment horizontal="left" vertical="center"/>
    </xf>
    <xf numFmtId="38" fontId="50" fillId="0" borderId="57" xfId="1" applyFont="1" applyBorder="1" applyAlignment="1" applyProtection="1">
      <alignment horizontal="left" vertical="center"/>
    </xf>
    <xf numFmtId="38" fontId="50" fillId="0" borderId="4" xfId="1" applyFont="1" applyBorder="1" applyAlignment="1" applyProtection="1">
      <alignment horizontal="left" vertical="center"/>
    </xf>
    <xf numFmtId="38" fontId="50" fillId="0" borderId="2" xfId="1" applyFont="1" applyBorder="1" applyAlignment="1" applyProtection="1">
      <alignment horizontal="left" vertical="center"/>
    </xf>
    <xf numFmtId="38" fontId="50" fillId="0" borderId="5" xfId="1" applyFont="1" applyBorder="1" applyAlignment="1" applyProtection="1">
      <alignment horizontal="left" vertical="center"/>
    </xf>
    <xf numFmtId="0" fontId="0" fillId="2" borderId="9" xfId="0" applyFill="1" applyBorder="1" applyAlignment="1">
      <alignment horizontal="center" vertical="center" shrinkToFit="1"/>
    </xf>
    <xf numFmtId="0" fontId="0" fillId="2" borderId="33" xfId="0" applyFill="1" applyBorder="1" applyAlignment="1">
      <alignment horizontal="center" vertical="center" shrinkToFit="1"/>
    </xf>
    <xf numFmtId="38" fontId="47" fillId="0" borderId="3" xfId="1" applyFont="1" applyBorder="1" applyAlignment="1" applyProtection="1">
      <alignment horizontal="left" vertical="center" shrinkToFit="1"/>
      <protection locked="0"/>
    </xf>
    <xf numFmtId="38" fontId="47" fillId="0" borderId="1" xfId="1" applyFont="1" applyBorder="1" applyAlignment="1" applyProtection="1">
      <alignment horizontal="left" vertical="center" shrinkToFit="1"/>
      <protection locked="0"/>
    </xf>
    <xf numFmtId="38" fontId="47" fillId="0" borderId="6" xfId="1" applyFont="1" applyBorder="1" applyAlignment="1" applyProtection="1">
      <alignment horizontal="left" vertical="center" shrinkToFit="1"/>
      <protection locked="0"/>
    </xf>
    <xf numFmtId="38" fontId="47" fillId="0" borderId="7" xfId="1" applyFont="1" applyBorder="1" applyAlignment="1" applyProtection="1">
      <alignment horizontal="left" vertical="center" shrinkToFit="1"/>
      <protection locked="0"/>
    </xf>
    <xf numFmtId="38" fontId="47" fillId="0" borderId="0" xfId="1" applyFont="1" applyBorder="1" applyAlignment="1" applyProtection="1">
      <alignment horizontal="left" vertical="center" shrinkToFit="1"/>
      <protection locked="0"/>
    </xf>
    <xf numFmtId="38" fontId="47" fillId="0" borderId="8" xfId="1" applyFont="1" applyBorder="1" applyAlignment="1" applyProtection="1">
      <alignment horizontal="left" vertical="center" shrinkToFit="1"/>
      <protection locked="0"/>
    </xf>
    <xf numFmtId="6" fontId="46" fillId="0" borderId="12" xfId="2" applyFont="1" applyBorder="1" applyAlignment="1" applyProtection="1">
      <alignment horizontal="center" vertical="center"/>
    </xf>
    <xf numFmtId="0" fontId="22" fillId="0" borderId="64" xfId="0" applyFont="1" applyBorder="1" applyAlignment="1">
      <alignment horizontal="left" wrapText="1"/>
    </xf>
    <xf numFmtId="0" fontId="22" fillId="0" borderId="26" xfId="0" applyFont="1" applyBorder="1" applyAlignment="1">
      <alignment horizontal="left"/>
    </xf>
    <xf numFmtId="0" fontId="22" fillId="0" borderId="24" xfId="0" applyFont="1" applyBorder="1" applyAlignment="1">
      <alignment horizontal="left"/>
    </xf>
    <xf numFmtId="0" fontId="46" fillId="0" borderId="24" xfId="0" applyFont="1" applyBorder="1" applyAlignment="1">
      <alignment horizontal="center" vertical="center"/>
    </xf>
    <xf numFmtId="0" fontId="46" fillId="0" borderId="12" xfId="0" applyFont="1" applyBorder="1" applyAlignment="1">
      <alignment horizontal="center" vertical="center"/>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38" fontId="13" fillId="0" borderId="7" xfId="1" applyFont="1" applyBorder="1" applyAlignment="1" applyProtection="1">
      <alignment horizontal="left" vertical="center" shrinkToFit="1"/>
      <protection locked="0"/>
    </xf>
    <xf numFmtId="38" fontId="13" fillId="0" borderId="0" xfId="1" applyFont="1" applyBorder="1" applyAlignment="1" applyProtection="1">
      <alignment horizontal="left" vertical="center" shrinkToFit="1"/>
      <protection locked="0"/>
    </xf>
    <xf numFmtId="38" fontId="13" fillId="0" borderId="8" xfId="1" applyFont="1" applyBorder="1" applyAlignment="1" applyProtection="1">
      <alignment horizontal="left" vertical="center" shrinkToFit="1"/>
      <protection locked="0"/>
    </xf>
    <xf numFmtId="0" fontId="33" fillId="2" borderId="11" xfId="0" applyFont="1" applyFill="1" applyBorder="1" applyAlignment="1">
      <alignment horizontal="left" vertical="center" wrapText="1"/>
    </xf>
    <xf numFmtId="0" fontId="42" fillId="0" borderId="12" xfId="0" applyFont="1" applyBorder="1" applyAlignment="1" applyProtection="1">
      <alignment horizontal="left" vertical="center" wrapText="1"/>
      <protection locked="0"/>
    </xf>
    <xf numFmtId="0" fontId="37" fillId="0" borderId="12" xfId="0" applyFont="1" applyBorder="1" applyAlignment="1">
      <alignment horizontal="left" vertical="center" wrapText="1"/>
    </xf>
    <xf numFmtId="0" fontId="0" fillId="2" borderId="44" xfId="0" applyFill="1" applyBorder="1" applyAlignment="1">
      <alignment horizontal="center" vertical="center"/>
    </xf>
    <xf numFmtId="0" fontId="0" fillId="2" borderId="12" xfId="0" applyFill="1" applyBorder="1" applyAlignment="1">
      <alignment horizontal="center" vertical="center"/>
    </xf>
    <xf numFmtId="0" fontId="37" fillId="0" borderId="29" xfId="0" applyFont="1" applyBorder="1" applyAlignment="1">
      <alignment horizontal="left" wrapText="1"/>
    </xf>
    <xf numFmtId="0" fontId="37" fillId="0" borderId="30" xfId="0" applyFont="1" applyBorder="1" applyAlignment="1">
      <alignment horizontal="left" wrapText="1"/>
    </xf>
    <xf numFmtId="0" fontId="37" fillId="0" borderId="31" xfId="0" applyFont="1" applyBorder="1" applyAlignment="1">
      <alignment horizontal="left" wrapText="1"/>
    </xf>
    <xf numFmtId="0" fontId="37" fillId="0" borderId="7" xfId="0" applyFont="1" applyBorder="1" applyAlignment="1">
      <alignment horizontal="left" wrapText="1"/>
    </xf>
    <xf numFmtId="0" fontId="37" fillId="0" borderId="0" xfId="0" applyFont="1" applyAlignment="1">
      <alignment horizontal="left" wrapText="1"/>
    </xf>
    <xf numFmtId="0" fontId="37" fillId="0" borderId="8" xfId="0" applyFont="1" applyBorder="1" applyAlignment="1">
      <alignment horizontal="left" wrapText="1"/>
    </xf>
    <xf numFmtId="0" fontId="37" fillId="0" borderId="4" xfId="0" applyFont="1" applyBorder="1" applyAlignment="1">
      <alignment horizontal="left" wrapText="1"/>
    </xf>
    <xf numFmtId="0" fontId="37" fillId="0" borderId="2" xfId="0" applyFont="1" applyBorder="1" applyAlignment="1">
      <alignment horizontal="left" wrapText="1"/>
    </xf>
    <xf numFmtId="0" fontId="37" fillId="0" borderId="5" xfId="0" applyFont="1" applyBorder="1" applyAlignment="1">
      <alignment horizontal="left" wrapText="1"/>
    </xf>
    <xf numFmtId="0" fontId="32" fillId="2" borderId="9" xfId="0" applyFont="1" applyFill="1" applyBorder="1" applyAlignment="1">
      <alignment horizontal="center" vertical="center" wrapText="1"/>
    </xf>
    <xf numFmtId="0" fontId="0" fillId="0" borderId="9" xfId="0" applyBorder="1" applyAlignment="1" applyProtection="1">
      <alignment horizontal="center" vertical="center" shrinkToFit="1"/>
      <protection locked="0"/>
    </xf>
    <xf numFmtId="0" fontId="39" fillId="0" borderId="65" xfId="0" applyFont="1" applyBorder="1" applyAlignment="1" applyProtection="1">
      <alignment horizontal="left" vertical="center" wrapText="1"/>
      <protection locked="0"/>
    </xf>
    <xf numFmtId="0" fontId="39" fillId="0" borderId="75" xfId="0" applyFont="1" applyBorder="1" applyAlignment="1" applyProtection="1">
      <alignment horizontal="left" vertical="center" wrapText="1"/>
      <protection locked="0"/>
    </xf>
    <xf numFmtId="0" fontId="39" fillId="0" borderId="66"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31" xfId="0" applyFont="1" applyBorder="1" applyAlignment="1" applyProtection="1">
      <alignment horizontal="left" vertical="center" wrapText="1"/>
      <protection locked="0"/>
    </xf>
    <xf numFmtId="0" fontId="36" fillId="0" borderId="12" xfId="0" applyFont="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8" fillId="0" borderId="12" xfId="0" applyFont="1" applyBorder="1" applyAlignment="1" applyProtection="1">
      <alignment horizontal="left" vertical="center" wrapText="1"/>
      <protection locked="0"/>
    </xf>
    <xf numFmtId="0" fontId="48" fillId="0" borderId="3" xfId="0" applyFont="1" applyBorder="1" applyAlignment="1" applyProtection="1">
      <alignment horizontal="left" vertical="center" wrapText="1"/>
      <protection locked="0"/>
    </xf>
    <xf numFmtId="0" fontId="48" fillId="0" borderId="1" xfId="0" applyFont="1" applyBorder="1" applyAlignment="1" applyProtection="1">
      <alignment horizontal="left" vertical="center" wrapText="1"/>
      <protection locked="0"/>
    </xf>
    <xf numFmtId="0" fontId="48" fillId="0" borderId="6" xfId="0" applyFont="1" applyBorder="1" applyAlignment="1" applyProtection="1">
      <alignment horizontal="left" vertical="center" wrapText="1"/>
      <protection locked="0"/>
    </xf>
    <xf numFmtId="0" fontId="48" fillId="0" borderId="7"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0" borderId="8" xfId="0" applyFont="1" applyBorder="1" applyAlignment="1" applyProtection="1">
      <alignment horizontal="left" vertical="center" wrapText="1"/>
      <protection locked="0"/>
    </xf>
    <xf numFmtId="0" fontId="48" fillId="0" borderId="4" xfId="0" applyFont="1" applyBorder="1" applyAlignment="1" applyProtection="1">
      <alignment horizontal="left" vertical="center" wrapText="1"/>
      <protection locked="0"/>
    </xf>
    <xf numFmtId="0" fontId="48" fillId="0" borderId="2" xfId="0" applyFont="1" applyBorder="1" applyAlignment="1" applyProtection="1">
      <alignment horizontal="left" vertical="center" wrapText="1"/>
      <protection locked="0"/>
    </xf>
    <xf numFmtId="0" fontId="48" fillId="0" borderId="5" xfId="0" applyFont="1" applyBorder="1" applyAlignment="1" applyProtection="1">
      <alignment horizontal="left" vertical="center" wrapText="1"/>
      <protection locked="0"/>
    </xf>
    <xf numFmtId="0" fontId="52" fillId="0" borderId="29" xfId="0" applyFont="1" applyBorder="1" applyAlignment="1">
      <alignment horizontal="left" vertical="center" wrapText="1"/>
    </xf>
    <xf numFmtId="0" fontId="52" fillId="0" borderId="30" xfId="0" applyFont="1" applyBorder="1" applyAlignment="1">
      <alignment horizontal="left" vertical="center" wrapText="1"/>
    </xf>
    <xf numFmtId="0" fontId="58" fillId="0" borderId="30" xfId="0" applyFont="1" applyBorder="1" applyAlignment="1">
      <alignment horizontal="left" vertical="center" wrapText="1"/>
    </xf>
    <xf numFmtId="0" fontId="58" fillId="0" borderId="31" xfId="0" applyFont="1" applyBorder="1" applyAlignment="1">
      <alignment horizontal="left" vertical="center" wrapText="1"/>
    </xf>
    <xf numFmtId="0" fontId="52" fillId="2" borderId="9" xfId="0" applyFont="1" applyFill="1" applyBorder="1" applyAlignment="1">
      <alignment horizontal="center" vertical="center" wrapText="1"/>
    </xf>
    <xf numFmtId="0" fontId="48" fillId="2" borderId="9"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11" xfId="0" applyFont="1" applyFill="1" applyBorder="1" applyAlignment="1">
      <alignment horizontal="center" vertical="center"/>
    </xf>
    <xf numFmtId="0" fontId="48" fillId="0" borderId="7" xfId="0" applyFont="1" applyBorder="1" applyAlignment="1">
      <alignment horizontal="justify" vertical="center" wrapText="1"/>
    </xf>
    <xf numFmtId="0" fontId="48" fillId="0" borderId="0" xfId="0" applyFont="1" applyAlignment="1">
      <alignment horizontal="justify" vertical="center" wrapText="1"/>
    </xf>
    <xf numFmtId="0" fontId="48" fillId="0" borderId="45" xfId="0" applyFont="1" applyBorder="1" applyAlignment="1">
      <alignment horizontal="justify" vertical="center" wrapText="1"/>
    </xf>
    <xf numFmtId="0" fontId="48" fillId="0" borderId="46" xfId="0" applyFont="1" applyBorder="1" applyAlignment="1">
      <alignment horizontal="justify" vertical="center" wrapText="1"/>
    </xf>
    <xf numFmtId="0" fontId="59" fillId="2" borderId="11" xfId="0" applyFont="1" applyFill="1" applyBorder="1" applyAlignment="1">
      <alignment horizontal="left" vertical="center" wrapText="1"/>
    </xf>
    <xf numFmtId="0" fontId="48" fillId="0" borderId="2" xfId="0" applyFont="1" applyBorder="1" applyAlignment="1">
      <alignment horizontal="left" vertical="center" wrapText="1"/>
    </xf>
    <xf numFmtId="0" fontId="48" fillId="0" borderId="5" xfId="0" applyFont="1" applyBorder="1" applyAlignment="1">
      <alignment horizontal="left" vertical="center" wrapText="1"/>
    </xf>
    <xf numFmtId="0" fontId="49" fillId="0" borderId="7" xfId="0" applyFont="1" applyBorder="1" applyAlignment="1">
      <alignment horizontal="left" vertical="center" wrapText="1"/>
    </xf>
    <xf numFmtId="0" fontId="49" fillId="0" borderId="0" xfId="0" applyFont="1" applyAlignment="1">
      <alignment horizontal="left" vertical="center" wrapText="1"/>
    </xf>
    <xf numFmtId="0" fontId="49" fillId="0" borderId="8" xfId="0" applyFont="1" applyBorder="1" applyAlignment="1">
      <alignment horizontal="left" vertical="center" wrapText="1"/>
    </xf>
    <xf numFmtId="0" fontId="48" fillId="0" borderId="4" xfId="0" applyFont="1" applyBorder="1" applyAlignment="1">
      <alignment horizontal="left" vertical="center" wrapText="1"/>
    </xf>
    <xf numFmtId="0" fontId="52" fillId="0" borderId="3" xfId="0" applyFont="1" applyBorder="1" applyAlignment="1">
      <alignment horizontal="left" vertical="center" wrapText="1"/>
    </xf>
    <xf numFmtId="0" fontId="52" fillId="0" borderId="1" xfId="0" applyFont="1" applyBorder="1" applyAlignment="1">
      <alignment horizontal="left" vertical="center" wrapText="1"/>
    </xf>
    <xf numFmtId="0" fontId="52" fillId="0" borderId="6" xfId="0" applyFont="1" applyBorder="1" applyAlignment="1">
      <alignment horizontal="left" vertical="center" wrapText="1"/>
    </xf>
    <xf numFmtId="0" fontId="48" fillId="2" borderId="10" xfId="0" applyFont="1" applyFill="1" applyBorder="1" applyAlignment="1">
      <alignment horizontal="center" vertical="center" wrapText="1"/>
    </xf>
    <xf numFmtId="0" fontId="49" fillId="0" borderId="25" xfId="0" applyFont="1" applyBorder="1" applyAlignment="1" applyProtection="1">
      <alignment horizontal="left" vertical="center" wrapText="1"/>
      <protection locked="0"/>
    </xf>
    <xf numFmtId="0" fontId="49" fillId="0" borderId="26" xfId="0" applyFont="1" applyBorder="1" applyAlignment="1" applyProtection="1">
      <alignment horizontal="left" vertical="center" wrapText="1"/>
      <protection locked="0"/>
    </xf>
    <xf numFmtId="0" fontId="50" fillId="0" borderId="26" xfId="0" applyFont="1" applyBorder="1" applyAlignment="1">
      <alignment horizontal="left" vertical="center" wrapText="1"/>
    </xf>
    <xf numFmtId="0" fontId="50" fillId="0" borderId="24" xfId="0" applyFont="1" applyBorder="1" applyAlignment="1">
      <alignment horizontal="left" vertical="center" wrapText="1"/>
    </xf>
    <xf numFmtId="0" fontId="48" fillId="0" borderId="3" xfId="0" applyFont="1" applyBorder="1" applyAlignment="1" applyProtection="1">
      <alignment horizontal="left" wrapText="1"/>
      <protection locked="0"/>
    </xf>
    <xf numFmtId="0" fontId="48" fillId="0" borderId="1" xfId="0" applyFont="1" applyBorder="1" applyAlignment="1" applyProtection="1">
      <alignment horizontal="left" wrapText="1"/>
      <protection locked="0"/>
    </xf>
    <xf numFmtId="0" fontId="48" fillId="0" borderId="1" xfId="0" applyFont="1" applyBorder="1" applyAlignment="1">
      <alignment horizontal="left" wrapText="1"/>
    </xf>
    <xf numFmtId="0" fontId="48" fillId="0" borderId="6" xfId="0" applyFont="1" applyBorder="1" applyAlignment="1">
      <alignment horizontal="left" wrapText="1"/>
    </xf>
    <xf numFmtId="0" fontId="48" fillId="0" borderId="65" xfId="0" applyFont="1" applyBorder="1" applyAlignment="1">
      <alignment horizontal="left" vertical="center" wrapText="1"/>
    </xf>
    <xf numFmtId="0" fontId="48" fillId="0" borderId="66" xfId="0" applyFont="1" applyBorder="1" applyAlignment="1">
      <alignment horizontal="left" vertical="center" wrapText="1"/>
    </xf>
    <xf numFmtId="0" fontId="48" fillId="0" borderId="29" xfId="0" applyFont="1" applyBorder="1" applyAlignment="1">
      <alignment horizontal="left" vertical="center" wrapText="1"/>
    </xf>
    <xf numFmtId="0" fontId="48" fillId="0" borderId="30" xfId="0" applyFont="1" applyBorder="1" applyAlignment="1">
      <alignment horizontal="left" vertical="center" wrapText="1"/>
    </xf>
    <xf numFmtId="0" fontId="48" fillId="0" borderId="31" xfId="0" applyFont="1" applyBorder="1" applyAlignment="1">
      <alignment horizontal="left" vertical="center" wrapText="1"/>
    </xf>
  </cellXfs>
  <cellStyles count="3">
    <cellStyle name="桁区切り" xfId="1" builtinId="6"/>
    <cellStyle name="通貨" xfId="2" builtinId="7"/>
    <cellStyle name="標準" xfId="0" builtinId="0"/>
  </cellStyles>
  <dxfs count="7">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7C80"/>
      <color rgb="FFFF9933"/>
      <color rgb="FFCCECFF"/>
      <color rgb="FFCCFFCC"/>
      <color rgb="FFFBFE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106680</xdr:colOff>
      <xdr:row>12</xdr:row>
      <xdr:rowOff>152400</xdr:rowOff>
    </xdr:from>
    <xdr:to>
      <xdr:col>28</xdr:col>
      <xdr:colOff>160020</xdr:colOff>
      <xdr:row>23</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302240" y="2743200"/>
          <a:ext cx="2491740" cy="2743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すべて税込み価格でご入力ください</a:t>
          </a:r>
          <a:endParaRPr kumimoji="1" lang="en-US" altLang="ja-JP" sz="1100" b="1"/>
        </a:p>
        <a:p>
          <a:endParaRPr kumimoji="1" lang="en-US" altLang="ja-JP" sz="1100" b="1"/>
        </a:p>
        <a:p>
          <a:r>
            <a:rPr kumimoji="1" lang="en-US" altLang="ja-JP" sz="1100" b="1"/>
            <a:t>※</a:t>
          </a:r>
          <a:r>
            <a:rPr kumimoji="1" lang="ja-JP" altLang="ja-JP" sz="1100" b="1">
              <a:solidFill>
                <a:schemeClr val="dk1"/>
              </a:solidFill>
              <a:effectLst/>
              <a:latin typeface="+mn-lt"/>
              <a:ea typeface="+mn-ea"/>
              <a:cs typeface="+mn-cs"/>
            </a:rPr>
            <a:t>内訳の列に</a:t>
          </a:r>
          <a:r>
            <a:rPr kumimoji="1" lang="ja-JP" altLang="en-US" sz="1100" b="1">
              <a:solidFill>
                <a:schemeClr val="dk1"/>
              </a:solidFill>
              <a:effectLst/>
              <a:latin typeface="+mn-lt"/>
              <a:ea typeface="+mn-ea"/>
              <a:cs typeface="+mn-cs"/>
            </a:rPr>
            <a:t>内容をご入力ください</a:t>
          </a:r>
          <a:endParaRPr kumimoji="1" lang="en-US" altLang="ja-JP" sz="1100" b="1">
            <a:solidFill>
              <a:schemeClr val="dk1"/>
            </a:solidFill>
            <a:effectLst/>
            <a:latin typeface="+mn-lt"/>
            <a:ea typeface="+mn-ea"/>
            <a:cs typeface="+mn-cs"/>
          </a:endParaRPr>
        </a:p>
        <a:p>
          <a:r>
            <a:rPr kumimoji="1" lang="ja-JP" altLang="en-US" sz="1100" b="1"/>
            <a:t>　</a:t>
          </a:r>
          <a:endParaRPr kumimoji="1" lang="en-US" altLang="ja-JP" sz="1100" b="1"/>
        </a:p>
        <a:p>
          <a:r>
            <a:rPr kumimoji="1" lang="en-US" altLang="ja-JP" sz="1100" b="1"/>
            <a:t>※</a:t>
          </a:r>
          <a:r>
            <a:rPr kumimoji="1" lang="ja-JP" altLang="en-US" sz="1100" b="1"/>
            <a:t>単位はリストからお選びください　  </a:t>
          </a:r>
          <a:endParaRPr kumimoji="1" lang="en-US" altLang="ja-JP" sz="1100" b="1"/>
        </a:p>
        <a:p>
          <a:endParaRPr kumimoji="1" lang="en-US" altLang="ja-JP" sz="1100" b="1"/>
        </a:p>
        <a:p>
          <a:r>
            <a:rPr kumimoji="1" lang="en-US" altLang="ja-JP" sz="1100" b="1"/>
            <a:t>※</a:t>
          </a:r>
          <a:r>
            <a:rPr kumimoji="1" lang="ja-JP" altLang="en-US" sz="1100" b="1"/>
            <a:t>予算額には、各区分の合計額が</a:t>
          </a:r>
          <a:endParaRPr kumimoji="1" lang="en-US" altLang="ja-JP" sz="1100" b="1"/>
        </a:p>
        <a:p>
          <a:r>
            <a:rPr kumimoji="1" lang="ja-JP" altLang="en-US" sz="1100" b="1"/>
            <a:t>　自動で入力されます</a:t>
          </a:r>
          <a:endParaRPr kumimoji="1" lang="en-US" altLang="ja-JP" sz="1100" b="1"/>
        </a:p>
        <a:p>
          <a:endParaRPr kumimoji="1" lang="en-US" altLang="ja-JP" sz="1100" b="1"/>
        </a:p>
        <a:p>
          <a:r>
            <a:rPr kumimoji="1" lang="en-US" altLang="ja-JP" sz="1100" b="1"/>
            <a:t>※</a:t>
          </a:r>
          <a:r>
            <a:rPr kumimoji="1" lang="ja-JP" altLang="en-US" sz="1100" b="1"/>
            <a:t>行が不足する費目がある場合は</a:t>
          </a:r>
          <a:endParaRPr kumimoji="1" lang="en-US" altLang="ja-JP" sz="1100" b="1"/>
        </a:p>
        <a:p>
          <a:r>
            <a:rPr kumimoji="1" lang="ja-JP" altLang="en-US" sz="1100" b="1"/>
            <a:t>　</a:t>
          </a:r>
          <a:r>
            <a:rPr kumimoji="1" lang="ja-JP" altLang="en-US" sz="1100" b="1" baseline="0"/>
            <a:t> 事務局までご相談ください</a:t>
          </a:r>
          <a:endParaRPr kumimoji="1" lang="en-US" altLang="ja-JP" sz="1100" b="1" baseline="0"/>
        </a:p>
      </xdr:txBody>
    </xdr:sp>
    <xdr:clientData/>
  </xdr:twoCellAnchor>
  <xdr:twoCellAnchor>
    <xdr:from>
      <xdr:col>24</xdr:col>
      <xdr:colOff>83820</xdr:colOff>
      <xdr:row>52</xdr:row>
      <xdr:rowOff>220980</xdr:rowOff>
    </xdr:from>
    <xdr:to>
      <xdr:col>28</xdr:col>
      <xdr:colOff>502920</xdr:colOff>
      <xdr:row>57</xdr:row>
      <xdr:rowOff>68580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79380" y="13121640"/>
          <a:ext cx="2857500" cy="11049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対象外経費がある場合は</a:t>
          </a:r>
          <a:endParaRPr kumimoji="1" lang="en-US" altLang="ja-JP" sz="1100" b="1"/>
        </a:p>
        <a:p>
          <a:r>
            <a:rPr kumimoji="1" lang="en-US" altLang="ja-JP" sz="1100" b="1" baseline="0"/>
            <a:t>     </a:t>
          </a:r>
          <a:r>
            <a:rPr kumimoji="1" lang="ja-JP" altLang="en-US" sz="1100" b="1" baseline="0"/>
            <a:t>区分をリストからお選びいただき、</a:t>
          </a:r>
          <a:endParaRPr kumimoji="1" lang="en-US" altLang="ja-JP" sz="1100" b="1" baseline="0"/>
        </a:p>
        <a:p>
          <a:r>
            <a:rPr kumimoji="1" lang="ja-JP" altLang="en-US" sz="1100" b="1" baseline="0"/>
            <a:t>　　内訳には詳細をご入力ください</a:t>
          </a:r>
          <a:endParaRPr kumimoji="1" lang="ja-JP" altLang="en-US" sz="1100" b="1"/>
        </a:p>
      </xdr:txBody>
    </xdr:sp>
    <xdr:clientData/>
  </xdr:twoCellAnchor>
  <xdr:twoCellAnchor>
    <xdr:from>
      <xdr:col>24</xdr:col>
      <xdr:colOff>129540</xdr:colOff>
      <xdr:row>59</xdr:row>
      <xdr:rowOff>91440</xdr:rowOff>
    </xdr:from>
    <xdr:to>
      <xdr:col>28</xdr:col>
      <xdr:colOff>548640</xdr:colOff>
      <xdr:row>63</xdr:row>
      <xdr:rowOff>266700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325100" y="14752320"/>
          <a:ext cx="2857500" cy="10744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小計、総額、自己負担金、</a:t>
          </a:r>
          <a:endParaRPr kumimoji="1" lang="en-US" altLang="ja-JP" sz="1100" b="1"/>
        </a:p>
        <a:p>
          <a:r>
            <a:rPr kumimoji="1" lang="ja-JP" altLang="en-US" sz="1100" b="1" baseline="0"/>
            <a:t>　 また、「交付を受けようとする助成金の額」</a:t>
          </a:r>
          <a:endParaRPr kumimoji="1" lang="en-US" altLang="ja-JP" sz="1100" b="1" baseline="0"/>
        </a:p>
        <a:p>
          <a:r>
            <a:rPr kumimoji="1" lang="ja-JP" altLang="en-US" sz="1100" b="1" baseline="0"/>
            <a:t>　は</a:t>
          </a:r>
          <a:r>
            <a:rPr kumimoji="1" lang="ja-JP" altLang="en-US" sz="1100" b="1"/>
            <a:t>すべて自動計算されます</a:t>
          </a:r>
        </a:p>
      </xdr:txBody>
    </xdr:sp>
    <xdr:clientData/>
  </xdr:twoCellAnchor>
  <xdr:twoCellAnchor>
    <xdr:from>
      <xdr:col>24</xdr:col>
      <xdr:colOff>99060</xdr:colOff>
      <xdr:row>6</xdr:row>
      <xdr:rowOff>121920</xdr:rowOff>
    </xdr:from>
    <xdr:to>
      <xdr:col>28</xdr:col>
      <xdr:colOff>182880</xdr:colOff>
      <xdr:row>12</xdr:row>
      <xdr:rowOff>38100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294620" y="1203960"/>
          <a:ext cx="2522220" cy="142494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ja-JP" altLang="en-US" sz="1100" b="1"/>
            <a:t>収支予算書は、主に「企画性」をはかる参考資料となります</a:t>
          </a:r>
          <a:endParaRPr kumimoji="1" lang="en-US" altLang="ja-JP" sz="1100" b="1"/>
        </a:p>
        <a:p>
          <a:r>
            <a:rPr kumimoji="1" lang="ja-JP" altLang="en-US" sz="1100" b="1"/>
            <a:t>できる範囲で具体的に作成いただきますようお願いいたします</a:t>
          </a:r>
          <a:endParaRPr kumimoji="1" lang="en-US" altLang="ja-JP" sz="1100" b="1"/>
        </a:p>
      </xdr:txBody>
    </xdr:sp>
    <xdr:clientData/>
  </xdr:twoCellAnchor>
  <xdr:twoCellAnchor>
    <xdr:from>
      <xdr:col>12</xdr:col>
      <xdr:colOff>348571</xdr:colOff>
      <xdr:row>34</xdr:row>
      <xdr:rowOff>137160</xdr:rowOff>
    </xdr:from>
    <xdr:to>
      <xdr:col>23</xdr:col>
      <xdr:colOff>579120</xdr:colOff>
      <xdr:row>36</xdr:row>
      <xdr:rowOff>76200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362531" y="8305800"/>
          <a:ext cx="4810169" cy="44196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t>交通費計上の場合は、利用者・経路もお書きください。</a:t>
          </a:r>
        </a:p>
      </xdr:txBody>
    </xdr:sp>
    <xdr:clientData/>
  </xdr:twoCellAnchor>
  <xdr:twoCellAnchor>
    <xdr:from>
      <xdr:col>0</xdr:col>
      <xdr:colOff>257131</xdr:colOff>
      <xdr:row>14</xdr:row>
      <xdr:rowOff>91440</xdr:rowOff>
    </xdr:from>
    <xdr:to>
      <xdr:col>12</xdr:col>
      <xdr:colOff>53340</xdr:colOff>
      <xdr:row>16</xdr:row>
      <xdr:rowOff>30480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57131" y="3230880"/>
          <a:ext cx="4810169" cy="44196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0"/>
            <a:t>無料または入場料等を定額とする場合は理由をお書きください。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327660</xdr:colOff>
      <xdr:row>0</xdr:row>
      <xdr:rowOff>144780</xdr:rowOff>
    </xdr:from>
    <xdr:to>
      <xdr:col>14</xdr:col>
      <xdr:colOff>342900</xdr:colOff>
      <xdr:row>8</xdr:row>
      <xdr:rowOff>510540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709660" y="144780"/>
          <a:ext cx="3063240" cy="28727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「通称」欄に入力してください</a:t>
          </a:r>
          <a:endParaRPr kumimoji="1" lang="en-US" altLang="ja-JP" sz="1100" b="1"/>
        </a:p>
        <a:p>
          <a:endParaRPr kumimoji="1" lang="en-US" altLang="ja-JP" sz="1100" b="1"/>
        </a:p>
        <a:p>
          <a:r>
            <a:rPr kumimoji="1" lang="en-US" altLang="ja-JP" sz="1100" b="1"/>
            <a:t>※</a:t>
          </a:r>
          <a:r>
            <a:rPr kumimoji="1" lang="ja-JP" altLang="en-US" sz="1100" b="1"/>
            <a:t>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照会いたします</a:t>
          </a:r>
          <a:endParaRPr lang="ja-JP" altLang="ja-JP">
            <a:effectLst/>
          </a:endParaRPr>
        </a:p>
        <a:p>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xdr:colOff>
      <xdr:row>0</xdr:row>
      <xdr:rowOff>91440</xdr:rowOff>
    </xdr:from>
    <xdr:to>
      <xdr:col>11</xdr:col>
      <xdr:colOff>541020</xdr:colOff>
      <xdr:row>8</xdr:row>
      <xdr:rowOff>342900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14160" y="91440"/>
          <a:ext cx="3848100" cy="28727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代表者氏名は戸籍名をお願いします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通称を（　）でご入力ください</a:t>
          </a:r>
          <a:endParaRPr kumimoji="1" lang="en-US" altLang="ja-JP" sz="1100" b="1"/>
        </a:p>
        <a:p>
          <a:endParaRPr kumimoji="1" lang="en-US" altLang="ja-JP" sz="1100" b="1"/>
        </a:p>
        <a:p>
          <a:r>
            <a:rPr kumimoji="1" lang="en-US" altLang="ja-JP" sz="1100" b="1"/>
            <a:t>※</a:t>
          </a:r>
          <a:r>
            <a:rPr kumimoji="1" lang="ja-JP" altLang="en-US" sz="1100" b="1"/>
            <a:t>代表者生年月日は原則和暦で入力してください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お預かりした情報で福岡県警察本部に照会いたします</a:t>
          </a:r>
          <a:endParaRPr lang="ja-JP" altLang="ja-JP">
            <a:effectLst/>
          </a:endParaRPr>
        </a:p>
        <a:p>
          <a:endParaRPr kumimoji="1" lang="ja-JP" alt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I9"/>
  <sheetViews>
    <sheetView view="pageLayout" zoomScaleNormal="100" workbookViewId="0"/>
  </sheetViews>
  <sheetFormatPr defaultColWidth="9" defaultRowHeight="25.5" customHeight="1"/>
  <cols>
    <col min="1" max="9" width="9.125" style="15" customWidth="1"/>
    <col min="10" max="16384" width="9" style="15"/>
  </cols>
  <sheetData>
    <row r="2" spans="1:9" ht="25.5" customHeight="1">
      <c r="A2" s="217" t="s">
        <v>16</v>
      </c>
      <c r="B2" s="218"/>
      <c r="C2" s="218"/>
      <c r="D2" s="218"/>
      <c r="E2" s="218"/>
      <c r="F2" s="218"/>
      <c r="G2" s="218"/>
      <c r="H2" s="218"/>
      <c r="I2" s="219"/>
    </row>
    <row r="3" spans="1:9" ht="49.9" customHeight="1">
      <c r="A3" s="211" t="s">
        <v>17</v>
      </c>
      <c r="B3" s="212"/>
      <c r="C3" s="212"/>
      <c r="D3" s="212"/>
      <c r="E3" s="212"/>
      <c r="F3" s="212"/>
      <c r="G3" s="212"/>
      <c r="H3" s="212"/>
      <c r="I3" s="213"/>
    </row>
    <row r="4" spans="1:9" ht="49.9" customHeight="1">
      <c r="A4" s="214" t="s">
        <v>15</v>
      </c>
      <c r="B4" s="215"/>
      <c r="C4" s="215"/>
      <c r="D4" s="215"/>
      <c r="E4" s="215"/>
      <c r="F4" s="215"/>
      <c r="G4" s="215"/>
      <c r="H4" s="215"/>
      <c r="I4" s="216"/>
    </row>
    <row r="5" spans="1:9" ht="25.5" customHeight="1">
      <c r="A5" s="217" t="s">
        <v>9</v>
      </c>
      <c r="B5" s="218"/>
      <c r="C5" s="218"/>
      <c r="D5" s="218"/>
      <c r="E5" s="218"/>
      <c r="F5" s="218"/>
      <c r="G5" s="218"/>
      <c r="H5" s="218"/>
      <c r="I5" s="219"/>
    </row>
    <row r="6" spans="1:9" ht="30" customHeight="1">
      <c r="A6" s="3" t="s">
        <v>10</v>
      </c>
      <c r="B6" s="4"/>
      <c r="C6" s="5" t="s">
        <v>11</v>
      </c>
      <c r="D6" s="5"/>
      <c r="E6" s="5"/>
      <c r="F6" s="5"/>
      <c r="G6" s="5"/>
      <c r="H6" s="5"/>
      <c r="I6" s="6"/>
    </row>
    <row r="7" spans="1:9" ht="30" customHeight="1">
      <c r="A7" s="7" t="s">
        <v>12</v>
      </c>
      <c r="B7" s="8"/>
      <c r="C7" s="9" t="s">
        <v>13</v>
      </c>
      <c r="D7" s="9"/>
      <c r="E7" s="9"/>
      <c r="F7" s="9"/>
      <c r="G7" s="9"/>
      <c r="H7" s="9"/>
      <c r="I7" s="10"/>
    </row>
    <row r="8" spans="1:9" ht="30" customHeight="1">
      <c r="A8" s="11"/>
      <c r="B8" s="12"/>
      <c r="C8" s="207" t="s">
        <v>14</v>
      </c>
      <c r="D8" s="207"/>
      <c r="E8" s="207"/>
      <c r="F8" s="207"/>
      <c r="G8" s="207"/>
      <c r="H8" s="207"/>
      <c r="I8" s="208"/>
    </row>
    <row r="9" spans="1:9" ht="30" customHeight="1">
      <c r="A9" s="13"/>
      <c r="B9" s="14"/>
      <c r="C9" s="209"/>
      <c r="D9" s="209"/>
      <c r="E9" s="209"/>
      <c r="F9" s="209"/>
      <c r="G9" s="209"/>
      <c r="H9" s="209"/>
      <c r="I9" s="210"/>
    </row>
  </sheetData>
  <sheetProtection password="C7D0" sheet="1" selectLockedCells="1"/>
  <mergeCells count="5">
    <mergeCell ref="C8:I9"/>
    <mergeCell ref="A3:I3"/>
    <mergeCell ref="A4:I4"/>
    <mergeCell ref="A2:I2"/>
    <mergeCell ref="A5:I5"/>
  </mergeCells>
  <phoneticPr fontId="2"/>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&amp;L&amp;"-,標準"文化芸術次世代育成事業「TRY ARTs」2024</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28"/>
  <sheetViews>
    <sheetView showGridLines="0" tabSelected="1" zoomScaleNormal="100" zoomScaleSheetLayoutView="100" workbookViewId="0">
      <selection activeCell="O7" sqref="O7"/>
    </sheetView>
  </sheetViews>
  <sheetFormatPr defaultRowHeight="13.5"/>
  <cols>
    <col min="1" max="1" width="3.75" customWidth="1"/>
    <col min="2" max="2" width="16.75" customWidth="1"/>
    <col min="3" max="10" width="8.75" customWidth="1"/>
    <col min="11" max="11" width="3.75" customWidth="1"/>
    <col min="12" max="12" width="7.125" customWidth="1"/>
  </cols>
  <sheetData>
    <row r="1" spans="1:17" ht="19.899999999999999" customHeight="1">
      <c r="J1" s="101" t="s">
        <v>109</v>
      </c>
      <c r="K1" s="35"/>
    </row>
    <row r="2" spans="1:17" ht="19.899999999999999" customHeight="1">
      <c r="J2" s="1"/>
      <c r="K2" s="35"/>
    </row>
    <row r="3" spans="1:17" ht="23.45" customHeight="1">
      <c r="A3" s="222" t="s">
        <v>137</v>
      </c>
      <c r="B3" s="222"/>
      <c r="C3" s="222"/>
      <c r="D3" s="222"/>
      <c r="E3" s="222"/>
      <c r="F3" s="222"/>
      <c r="G3" s="222"/>
      <c r="H3" s="222"/>
      <c r="I3" s="222"/>
      <c r="J3" s="222"/>
      <c r="K3" s="222"/>
      <c r="P3" s="22"/>
      <c r="Q3" s="22"/>
    </row>
    <row r="4" spans="1:17" ht="23.45" customHeight="1">
      <c r="A4" s="57"/>
      <c r="B4" s="34"/>
      <c r="C4" s="34"/>
      <c r="D4" s="34"/>
      <c r="E4" s="33"/>
      <c r="F4" s="32"/>
      <c r="G4" s="33"/>
      <c r="H4" s="33"/>
      <c r="I4" s="33"/>
      <c r="J4" s="33"/>
      <c r="K4" s="33"/>
      <c r="P4" s="22"/>
      <c r="Q4" s="22"/>
    </row>
    <row r="5" spans="1:17" ht="25.5">
      <c r="A5" s="221" t="s">
        <v>80</v>
      </c>
      <c r="B5" s="221"/>
      <c r="C5" s="221"/>
      <c r="D5" s="221"/>
      <c r="E5" s="221"/>
      <c r="F5" s="221"/>
      <c r="G5" s="221"/>
      <c r="H5" s="221"/>
      <c r="I5" s="221"/>
      <c r="J5" s="221"/>
      <c r="K5" s="221"/>
    </row>
    <row r="6" spans="1:17" ht="32.450000000000003" customHeight="1">
      <c r="A6" s="220" t="str">
        <f>IF('様式1-2（事業詳細）'!A2="","【応募区分】",'様式1-2（事業詳細）'!A2)</f>
        <v>【応募区分】</v>
      </c>
      <c r="B6" s="220"/>
      <c r="C6" s="220"/>
      <c r="D6" s="220"/>
      <c r="E6" s="220"/>
      <c r="F6" s="220"/>
      <c r="G6" s="220"/>
      <c r="H6" s="220"/>
      <c r="I6" s="220"/>
      <c r="J6" s="220"/>
      <c r="K6" s="220"/>
      <c r="P6" s="37"/>
    </row>
    <row r="7" spans="1:17" ht="23.45" customHeight="1">
      <c r="F7" s="15"/>
      <c r="P7" s="37"/>
      <c r="Q7" s="24"/>
    </row>
    <row r="8" spans="1:17" ht="19.899999999999999" customHeight="1">
      <c r="A8" s="1"/>
      <c r="B8" s="1"/>
      <c r="C8" s="1"/>
      <c r="D8" s="1"/>
      <c r="F8" s="15"/>
      <c r="H8" s="223" t="s">
        <v>127</v>
      </c>
      <c r="I8" s="223"/>
      <c r="J8" s="223"/>
      <c r="P8" s="37"/>
      <c r="Q8" s="24"/>
    </row>
    <row r="9" spans="1:17" ht="19.899999999999999" customHeight="1">
      <c r="A9" s="1"/>
      <c r="B9" s="1"/>
      <c r="C9" s="1"/>
      <c r="D9" s="1"/>
      <c r="F9" s="15"/>
      <c r="J9" s="19"/>
      <c r="P9" s="37"/>
      <c r="Q9" s="24"/>
    </row>
    <row r="10" spans="1:17" ht="20.100000000000001" customHeight="1">
      <c r="B10" s="20" t="s">
        <v>8</v>
      </c>
      <c r="C10" s="1"/>
      <c r="D10" s="1"/>
      <c r="E10" s="1"/>
      <c r="F10" s="15"/>
      <c r="Q10" s="24"/>
    </row>
    <row r="11" spans="1:17" ht="52.15" customHeight="1">
      <c r="A11" s="1"/>
      <c r="B11" s="1"/>
      <c r="C11" s="1"/>
      <c r="D11" s="1"/>
      <c r="E11" s="1"/>
      <c r="F11" s="15"/>
      <c r="P11" s="23"/>
      <c r="Q11" s="24"/>
    </row>
    <row r="12" spans="1:17" ht="39.6" customHeight="1">
      <c r="A12" s="1"/>
      <c r="B12" s="1"/>
      <c r="E12" s="224" t="s">
        <v>55</v>
      </c>
      <c r="F12" s="224"/>
      <c r="G12" s="225" t="str">
        <f>'様式1-5（申請者情報・団体）'!B4&amp;""</f>
        <v/>
      </c>
      <c r="H12" s="225"/>
      <c r="I12" s="225"/>
      <c r="J12" s="225"/>
      <c r="L12" s="17"/>
    </row>
    <row r="13" spans="1:17" ht="21" customHeight="1">
      <c r="A13" s="1"/>
      <c r="B13" s="1"/>
      <c r="E13" s="226" t="s">
        <v>107</v>
      </c>
      <c r="F13" s="227"/>
      <c r="G13" s="236" t="str">
        <f>IF('様式1-4（申請者情報・個人）'!B5="",'様式1-5（申請者情報・団体）'!B9,'様式1-4（申請者情報・個人）'!B5)&amp;""</f>
        <v/>
      </c>
      <c r="H13" s="236"/>
      <c r="I13" s="236"/>
      <c r="J13" s="236"/>
      <c r="L13" s="21"/>
    </row>
    <row r="14" spans="1:17" ht="30" customHeight="1">
      <c r="A14" s="1"/>
      <c r="B14" s="1"/>
      <c r="C14" s="1"/>
      <c r="D14" s="1"/>
      <c r="E14" s="237" t="s">
        <v>108</v>
      </c>
      <c r="F14" s="237"/>
    </row>
    <row r="15" spans="1:17" ht="51.6" customHeight="1">
      <c r="B15" s="31" t="s">
        <v>7</v>
      </c>
      <c r="C15" s="242" t="str">
        <f>IF('様式1-2（事業詳細）'!B3="","",'様式1-2（事業詳細）'!B3)&amp;""</f>
        <v/>
      </c>
      <c r="D15" s="243"/>
      <c r="E15" s="243"/>
      <c r="F15" s="243"/>
      <c r="G15" s="243"/>
      <c r="H15" s="243"/>
      <c r="I15" s="243"/>
      <c r="J15" s="244"/>
    </row>
    <row r="16" spans="1:17" ht="37.9" customHeight="1">
      <c r="B16" s="228" t="s">
        <v>85</v>
      </c>
      <c r="C16" s="230">
        <f>'様式1-3（収支予算書）'!D63</f>
        <v>0</v>
      </c>
      <c r="D16" s="231"/>
      <c r="E16" s="231"/>
      <c r="F16" s="231"/>
      <c r="G16" s="231"/>
      <c r="H16" s="231"/>
      <c r="I16" s="231"/>
      <c r="J16" s="232"/>
    </row>
    <row r="17" spans="2:19" ht="37.9" customHeight="1">
      <c r="B17" s="229"/>
      <c r="C17" s="233" t="s">
        <v>53</v>
      </c>
      <c r="D17" s="234"/>
      <c r="E17" s="234"/>
      <c r="F17" s="234"/>
      <c r="G17" s="234"/>
      <c r="H17" s="234"/>
      <c r="I17" s="234"/>
      <c r="J17" s="235"/>
      <c r="P17" s="1"/>
      <c r="Q17" s="1"/>
      <c r="R17" s="1"/>
      <c r="S17" s="1"/>
    </row>
    <row r="18" spans="2:19" ht="37.9" customHeight="1">
      <c r="B18" s="49"/>
      <c r="C18" s="50"/>
      <c r="D18" s="50"/>
      <c r="E18" s="50"/>
      <c r="F18" s="50"/>
      <c r="G18" s="50"/>
      <c r="H18" s="50"/>
      <c r="I18" s="50"/>
      <c r="J18" s="50"/>
      <c r="P18" s="1"/>
      <c r="Q18" s="1"/>
      <c r="R18" s="1"/>
      <c r="S18" s="1"/>
    </row>
    <row r="19" spans="2:19" ht="37.9" customHeight="1">
      <c r="B19" s="49"/>
      <c r="C19" s="50"/>
      <c r="D19" s="50"/>
      <c r="E19" s="50"/>
      <c r="F19" s="50"/>
      <c r="G19" s="50"/>
      <c r="H19" s="50"/>
      <c r="I19" s="50"/>
      <c r="J19" s="50"/>
      <c r="P19" s="1"/>
      <c r="Q19" s="1"/>
      <c r="R19" s="1"/>
      <c r="S19" s="1"/>
    </row>
    <row r="20" spans="2:19" ht="37.9" customHeight="1">
      <c r="B20" s="49"/>
      <c r="C20" s="50"/>
      <c r="D20" s="50"/>
      <c r="E20" s="50"/>
      <c r="F20" s="50"/>
      <c r="G20" s="50"/>
      <c r="H20" s="50"/>
      <c r="I20" s="50"/>
      <c r="J20" s="50"/>
      <c r="P20" s="1"/>
      <c r="Q20" s="1"/>
      <c r="R20" s="1"/>
      <c r="S20" s="1"/>
    </row>
    <row r="21" spans="2:19" s="1" customFormat="1" ht="24" customHeight="1">
      <c r="B21" s="23"/>
    </row>
    <row r="22" spans="2:19" s="1" customFormat="1" ht="24" customHeight="1">
      <c r="B22" s="88" t="s">
        <v>34</v>
      </c>
      <c r="C22" s="89"/>
      <c r="D22" s="89"/>
      <c r="E22" s="89"/>
      <c r="F22" s="89"/>
      <c r="G22" s="89"/>
      <c r="H22" s="89"/>
      <c r="I22" s="89"/>
      <c r="J22" s="90"/>
    </row>
    <row r="23" spans="2:19" s="1" customFormat="1" ht="26.45" customHeight="1">
      <c r="B23" s="91" t="s">
        <v>40</v>
      </c>
      <c r="C23" s="245"/>
      <c r="D23" s="246"/>
      <c r="E23" s="246"/>
      <c r="F23" s="246"/>
      <c r="G23" s="246"/>
      <c r="H23" s="246"/>
      <c r="I23" s="246"/>
      <c r="J23" s="247"/>
    </row>
    <row r="24" spans="2:19" s="1" customFormat="1" ht="26.45" customHeight="1">
      <c r="B24" s="92" t="s">
        <v>35</v>
      </c>
      <c r="C24" s="248"/>
      <c r="D24" s="249"/>
      <c r="E24" s="249"/>
      <c r="F24" s="249"/>
      <c r="G24" s="249"/>
      <c r="H24" s="249"/>
      <c r="I24" s="249"/>
      <c r="J24" s="250"/>
    </row>
    <row r="25" spans="2:19" s="1" customFormat="1" ht="26.45" customHeight="1">
      <c r="B25" s="91" t="s">
        <v>36</v>
      </c>
      <c r="C25" s="251"/>
      <c r="D25" s="252"/>
      <c r="E25" s="253"/>
      <c r="F25" s="238" t="s">
        <v>37</v>
      </c>
      <c r="G25" s="239"/>
      <c r="H25" s="251"/>
      <c r="I25" s="252"/>
      <c r="J25" s="253"/>
    </row>
    <row r="26" spans="2:19" s="1" customFormat="1" ht="25.15" customHeight="1">
      <c r="B26" s="240" t="s">
        <v>38</v>
      </c>
      <c r="C26" s="87" t="s">
        <v>96</v>
      </c>
      <c r="D26" s="257"/>
      <c r="E26" s="257"/>
      <c r="F26" s="85"/>
      <c r="G26" s="85"/>
      <c r="H26" s="85"/>
      <c r="I26" s="85"/>
      <c r="J26" s="86"/>
      <c r="P26"/>
      <c r="Q26"/>
      <c r="R26"/>
      <c r="S26"/>
    </row>
    <row r="27" spans="2:19" ht="37.15" customHeight="1">
      <c r="B27" s="241"/>
      <c r="C27" s="254"/>
      <c r="D27" s="255"/>
      <c r="E27" s="255"/>
      <c r="F27" s="255"/>
      <c r="G27" s="255"/>
      <c r="H27" s="255"/>
      <c r="I27" s="255"/>
      <c r="J27" s="256"/>
    </row>
    <row r="28" spans="2:19">
      <c r="B28" s="51" t="s">
        <v>39</v>
      </c>
    </row>
  </sheetData>
  <mergeCells count="21">
    <mergeCell ref="F25:G25"/>
    <mergeCell ref="B26:B27"/>
    <mergeCell ref="C15:J15"/>
    <mergeCell ref="C23:J23"/>
    <mergeCell ref="C24:J24"/>
    <mergeCell ref="H25:J25"/>
    <mergeCell ref="C25:E25"/>
    <mergeCell ref="C27:J27"/>
    <mergeCell ref="D26:E26"/>
    <mergeCell ref="E13:F13"/>
    <mergeCell ref="B16:B17"/>
    <mergeCell ref="C16:J16"/>
    <mergeCell ref="C17:J17"/>
    <mergeCell ref="G13:J13"/>
    <mergeCell ref="E14:F14"/>
    <mergeCell ref="A6:K6"/>
    <mergeCell ref="A5:K5"/>
    <mergeCell ref="A3:K3"/>
    <mergeCell ref="H8:J8"/>
    <mergeCell ref="E12:F12"/>
    <mergeCell ref="G12:J12"/>
  </mergeCells>
  <phoneticPr fontId="2"/>
  <conditionalFormatting sqref="C25:E25">
    <cfRule type="containsBlanks" dxfId="6" priority="2">
      <formula>LEN(TRIM(C25))=0</formula>
    </cfRule>
  </conditionalFormatting>
  <conditionalFormatting sqref="C23:J24">
    <cfRule type="containsBlanks" dxfId="5" priority="5">
      <formula>LEN(TRIM(C23))=0</formula>
    </cfRule>
  </conditionalFormatting>
  <conditionalFormatting sqref="C27:J27">
    <cfRule type="containsBlanks" dxfId="4" priority="3">
      <formula>LEN(TRIM(C27))=0</formula>
    </cfRule>
  </conditionalFormatting>
  <conditionalFormatting sqref="D26:E26">
    <cfRule type="containsBlanks" dxfId="3" priority="4">
      <formula>LEN(TRIM(D26))=0</formula>
    </cfRule>
  </conditionalFormatting>
  <conditionalFormatting sqref="H8:J8">
    <cfRule type="containsBlanks" dxfId="2" priority="7">
      <formula>LEN(TRIM(H8))=0</formula>
    </cfRule>
  </conditionalFormatting>
  <conditionalFormatting sqref="H25:J25">
    <cfRule type="containsBlanks" dxfId="1" priority="1">
      <formula>LEN(TRIM(H25))=0</formula>
    </cfRule>
  </conditionalFormatting>
  <pageMargins left="0.78740157480314965" right="0.59055118110236227" top="0.78740157480314965" bottom="0.39370078740157483" header="0.39370078740157483" footer="0.19685039370078741"/>
  <pageSetup paperSize="9" scale="90"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sheetPr>
  <dimension ref="A1:P27"/>
  <sheetViews>
    <sheetView showGridLines="0" zoomScaleNormal="100" zoomScaleSheetLayoutView="100" workbookViewId="0">
      <selection activeCell="I5" sqref="I5"/>
    </sheetView>
  </sheetViews>
  <sheetFormatPr defaultColWidth="9" defaultRowHeight="13.5"/>
  <cols>
    <col min="1" max="1" width="18.625" customWidth="1"/>
    <col min="2" max="2" width="13.75" customWidth="1"/>
    <col min="3" max="3" width="17.5" customWidth="1"/>
    <col min="4" max="4" width="3.5" bestFit="1" customWidth="1"/>
    <col min="5" max="5" width="13.75" customWidth="1"/>
    <col min="6" max="6" width="17.5" customWidth="1"/>
    <col min="7" max="7" width="8.5" style="15" customWidth="1"/>
    <col min="8" max="8" width="1.375" customWidth="1"/>
    <col min="9" max="12" width="8.5" customWidth="1"/>
    <col min="14" max="14" width="18.125" customWidth="1"/>
    <col min="15" max="15" width="51.5" customWidth="1"/>
  </cols>
  <sheetData>
    <row r="1" spans="1:16" ht="20.45" customHeight="1" thickBot="1">
      <c r="A1" s="101" t="s">
        <v>138</v>
      </c>
      <c r="F1" s="102" t="s">
        <v>104</v>
      </c>
    </row>
    <row r="2" spans="1:16" ht="28.15" customHeight="1" thickBot="1">
      <c r="A2" s="260"/>
      <c r="B2" s="261"/>
      <c r="C2" s="96" t="s">
        <v>33</v>
      </c>
      <c r="D2" s="97"/>
      <c r="E2" s="97"/>
      <c r="F2" s="97"/>
    </row>
    <row r="3" spans="1:16" s="22" customFormat="1" ht="33.6" customHeight="1">
      <c r="A3" s="95" t="s">
        <v>7</v>
      </c>
      <c r="B3" s="294"/>
      <c r="C3" s="295"/>
      <c r="D3" s="295"/>
      <c r="E3" s="295"/>
      <c r="F3" s="296"/>
      <c r="G3" s="15"/>
      <c r="K3" s="107"/>
      <c r="L3" s="107"/>
    </row>
    <row r="4" spans="1:16" ht="24" customHeight="1">
      <c r="A4" s="315" t="s">
        <v>125</v>
      </c>
      <c r="B4" s="280" t="s">
        <v>126</v>
      </c>
      <c r="C4" s="276"/>
      <c r="D4" s="276"/>
      <c r="E4" s="276"/>
      <c r="F4" s="278"/>
      <c r="N4" s="23"/>
      <c r="O4" s="24"/>
    </row>
    <row r="5" spans="1:16" ht="22.9" customHeight="1">
      <c r="A5" s="316"/>
      <c r="B5" s="281"/>
      <c r="C5" s="277"/>
      <c r="D5" s="277"/>
      <c r="E5" s="277"/>
      <c r="F5" s="279"/>
      <c r="N5" s="23"/>
      <c r="O5" s="24"/>
    </row>
    <row r="6" spans="1:16" ht="22.9" customHeight="1">
      <c r="A6" s="273" t="s">
        <v>0</v>
      </c>
      <c r="B6" s="262"/>
      <c r="C6" s="263"/>
      <c r="D6" s="263"/>
      <c r="E6" s="263"/>
      <c r="F6" s="264"/>
      <c r="N6" s="23"/>
      <c r="O6" s="24"/>
    </row>
    <row r="7" spans="1:16" ht="22.9" customHeight="1">
      <c r="A7" s="274"/>
      <c r="B7" s="265"/>
      <c r="C7" s="266"/>
      <c r="D7" s="266"/>
      <c r="E7" s="266"/>
      <c r="F7" s="267"/>
      <c r="N7" s="23"/>
      <c r="O7" s="24"/>
    </row>
    <row r="8" spans="1:16" ht="22.9" customHeight="1">
      <c r="A8" s="274"/>
      <c r="B8" s="265"/>
      <c r="C8" s="266"/>
      <c r="D8" s="266"/>
      <c r="E8" s="266"/>
      <c r="F8" s="267"/>
      <c r="N8" s="23"/>
      <c r="O8" s="24"/>
    </row>
    <row r="9" spans="1:16" ht="22.9" customHeight="1">
      <c r="A9" s="275"/>
      <c r="B9" s="268"/>
      <c r="C9" s="269"/>
      <c r="D9" s="269"/>
      <c r="E9" s="269"/>
      <c r="F9" s="270"/>
      <c r="N9" s="23"/>
    </row>
    <row r="10" spans="1:16" ht="14.45" customHeight="1">
      <c r="A10" s="273" t="s">
        <v>54</v>
      </c>
      <c r="B10" s="82" t="s">
        <v>128</v>
      </c>
      <c r="C10" s="75"/>
      <c r="D10" s="75"/>
      <c r="E10" s="75"/>
      <c r="F10" s="76"/>
    </row>
    <row r="11" spans="1:16" ht="76.900000000000006" customHeight="1">
      <c r="A11" s="274"/>
      <c r="B11" s="265"/>
      <c r="C11" s="266"/>
      <c r="D11" s="266"/>
      <c r="E11" s="266"/>
      <c r="F11" s="267"/>
    </row>
    <row r="12" spans="1:16">
      <c r="A12" s="274"/>
      <c r="B12" s="117" t="s">
        <v>135</v>
      </c>
      <c r="C12" s="77"/>
      <c r="D12" s="77"/>
      <c r="E12" s="77"/>
      <c r="F12" s="78"/>
    </row>
    <row r="13" spans="1:16" ht="100.9" customHeight="1">
      <c r="A13" s="275"/>
      <c r="B13" s="307"/>
      <c r="C13" s="308"/>
      <c r="D13" s="308"/>
      <c r="E13" s="308"/>
      <c r="F13" s="309"/>
      <c r="P13" s="1"/>
    </row>
    <row r="14" spans="1:16" ht="31.15" customHeight="1">
      <c r="A14" s="93" t="s">
        <v>129</v>
      </c>
      <c r="B14" s="310"/>
      <c r="C14" s="311"/>
      <c r="D14" s="303" t="s">
        <v>88</v>
      </c>
      <c r="E14" s="304"/>
      <c r="F14" s="115"/>
      <c r="P14" s="1"/>
    </row>
    <row r="15" spans="1:16" ht="31.15" customHeight="1">
      <c r="A15" s="114" t="s">
        <v>130</v>
      </c>
      <c r="B15" s="271"/>
      <c r="C15" s="272"/>
      <c r="D15" s="305" t="s">
        <v>131</v>
      </c>
      <c r="E15" s="306"/>
      <c r="F15" s="116"/>
      <c r="P15" s="1"/>
    </row>
    <row r="16" spans="1:16">
      <c r="A16" s="292" t="s">
        <v>92</v>
      </c>
      <c r="B16" s="79" t="s">
        <v>89</v>
      </c>
      <c r="C16" s="80"/>
      <c r="D16" s="80"/>
      <c r="E16" s="282" t="s">
        <v>136</v>
      </c>
      <c r="F16" s="283"/>
      <c r="P16" s="1"/>
    </row>
    <row r="17" spans="1:7" ht="25.9" customHeight="1">
      <c r="A17" s="293"/>
      <c r="B17" s="258" t="str">
        <f>IF('様式1（申請書）'!H8="","",'様式1（申請書）'!H8)</f>
        <v>令和7年●月●日</v>
      </c>
      <c r="C17" s="259"/>
      <c r="D17" s="74" t="s">
        <v>90</v>
      </c>
      <c r="E17" s="259"/>
      <c r="F17" s="317"/>
    </row>
    <row r="18" spans="1:7" ht="14.45" customHeight="1">
      <c r="A18" s="273" t="s">
        <v>91</v>
      </c>
      <c r="B18" s="300" t="s">
        <v>93</v>
      </c>
      <c r="C18" s="301"/>
      <c r="D18" s="301"/>
      <c r="E18" s="301"/>
      <c r="F18" s="302"/>
      <c r="G18" s="25" t="s">
        <v>44</v>
      </c>
    </row>
    <row r="19" spans="1:7" ht="57" customHeight="1">
      <c r="A19" s="274"/>
      <c r="B19" s="312"/>
      <c r="C19" s="313"/>
      <c r="D19" s="313"/>
      <c r="E19" s="313"/>
      <c r="F19" s="314"/>
      <c r="G19" s="25"/>
    </row>
    <row r="20" spans="1:7">
      <c r="A20" s="274"/>
      <c r="B20" s="81" t="s">
        <v>94</v>
      </c>
      <c r="C20" s="77"/>
      <c r="D20" s="77"/>
      <c r="E20" s="77"/>
      <c r="F20" s="78"/>
      <c r="G20" s="25"/>
    </row>
    <row r="21" spans="1:7" ht="57" customHeight="1">
      <c r="A21" s="274"/>
      <c r="B21" s="287"/>
      <c r="C21" s="288"/>
      <c r="D21" s="288"/>
      <c r="E21" s="288"/>
      <c r="F21" s="289"/>
      <c r="G21" s="25"/>
    </row>
    <row r="22" spans="1:7" ht="73.900000000000006" customHeight="1">
      <c r="A22" s="94" t="s">
        <v>99</v>
      </c>
      <c r="B22" s="297"/>
      <c r="C22" s="298"/>
      <c r="D22" s="298"/>
      <c r="E22" s="298"/>
      <c r="F22" s="299"/>
    </row>
    <row r="23" spans="1:7" ht="20.25" customHeight="1">
      <c r="A23" s="290" t="s">
        <v>45</v>
      </c>
      <c r="B23" s="284"/>
      <c r="C23" s="285"/>
      <c r="D23" s="285"/>
      <c r="E23" s="285"/>
      <c r="F23" s="286"/>
    </row>
    <row r="24" spans="1:7" ht="20.25" customHeight="1">
      <c r="A24" s="291"/>
      <c r="B24" s="287"/>
      <c r="C24" s="288"/>
      <c r="D24" s="288"/>
      <c r="E24" s="288"/>
      <c r="F24" s="289"/>
    </row>
    <row r="25" spans="1:7" ht="19.899999999999999" customHeight="1">
      <c r="A25" s="113" t="s">
        <v>18</v>
      </c>
      <c r="B25" s="1"/>
      <c r="C25" s="1"/>
      <c r="D25" s="1"/>
      <c r="E25" s="1"/>
      <c r="F25" s="1"/>
    </row>
    <row r="26" spans="1:7" ht="20.25" customHeight="1"/>
    <row r="27" spans="1:7" ht="29.25" customHeight="1"/>
  </sheetData>
  <sheetProtection formatRows="0" selectLockedCells="1"/>
  <mergeCells count="27">
    <mergeCell ref="B23:F24"/>
    <mergeCell ref="A23:A24"/>
    <mergeCell ref="A16:A17"/>
    <mergeCell ref="B3:F3"/>
    <mergeCell ref="B22:F22"/>
    <mergeCell ref="B18:F18"/>
    <mergeCell ref="D14:E14"/>
    <mergeCell ref="D15:E15"/>
    <mergeCell ref="A18:A21"/>
    <mergeCell ref="B13:F13"/>
    <mergeCell ref="A10:A13"/>
    <mergeCell ref="B21:F21"/>
    <mergeCell ref="B14:C14"/>
    <mergeCell ref="B19:F19"/>
    <mergeCell ref="A4:A5"/>
    <mergeCell ref="E17:F17"/>
    <mergeCell ref="B17:C17"/>
    <mergeCell ref="A2:B2"/>
    <mergeCell ref="B6:F9"/>
    <mergeCell ref="B11:F11"/>
    <mergeCell ref="B15:C15"/>
    <mergeCell ref="A6:A9"/>
    <mergeCell ref="D4:E5"/>
    <mergeCell ref="F4:F5"/>
    <mergeCell ref="C4:C5"/>
    <mergeCell ref="B4:B5"/>
    <mergeCell ref="E16:F16"/>
  </mergeCells>
  <phoneticPr fontId="2"/>
  <dataValidations count="2">
    <dataValidation type="list" allowBlank="1" showInputMessage="1" showErrorMessage="1" sqref="A2:B2" xr:uid="{00000000-0002-0000-0200-000000000000}">
      <formula1>"【Ⅰ若者が主催】,【Ⅱ子どもをはじめ若い世代を対象】"</formula1>
    </dataValidation>
    <dataValidation type="list" allowBlank="1" showInputMessage="1" showErrorMessage="1" sqref="C4:C5 F4:F5" xr:uid="{00000000-0002-0000-0200-000001000000}">
      <formula1>"0～未就学児,6～11歳,12～17歳,18～39歳,40歳以上"</formula1>
    </dataValidation>
  </dataValidations>
  <printOptions horizontalCentered="1" verticalCentered="1"/>
  <pageMargins left="0.6692913385826772" right="0.31496062992125984" top="0.31496062992125984" bottom="0.31496062992125984" header="0.19685039370078741" footer="0.19685039370078741"/>
  <pageSetup paperSize="9" scale="105" fitToHeight="0" orientation="portrait" r:id="rId1"/>
  <headerFooter alignWithMargins="0"/>
  <rowBreaks count="1" manualBreakCount="1">
    <brk id="2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C000"/>
  </sheetPr>
  <dimension ref="A1:AE72"/>
  <sheetViews>
    <sheetView showGridLines="0" view="pageBreakPreview" zoomScaleNormal="100" zoomScaleSheetLayoutView="100" workbookViewId="0">
      <selection activeCell="P17" sqref="P17"/>
    </sheetView>
  </sheetViews>
  <sheetFormatPr defaultColWidth="8.875" defaultRowHeight="13.5"/>
  <cols>
    <col min="1" max="1" width="11.625" customWidth="1"/>
    <col min="2" max="2" width="11.5" style="26" customWidth="1"/>
    <col min="3" max="3" width="10.75" customWidth="1"/>
    <col min="4" max="4" width="4.875" style="26" customWidth="1"/>
    <col min="5" max="5" width="2.5" style="30" customWidth="1"/>
    <col min="6" max="6" width="4.875" style="26" customWidth="1"/>
    <col min="7" max="7" width="4.25" style="30" bestFit="1" customWidth="1"/>
    <col min="8" max="8" width="2.5" style="30" customWidth="1"/>
    <col min="9" max="9" width="4.875" style="26" customWidth="1"/>
    <col min="10" max="10" width="4.25" style="30" bestFit="1" customWidth="1"/>
    <col min="11" max="11" width="2.5" style="30" customWidth="1"/>
    <col min="12" max="12" width="8.75" style="26" customWidth="1"/>
    <col min="13" max="13" width="11.625" customWidth="1"/>
    <col min="14" max="14" width="13" style="26" customWidth="1"/>
    <col min="15" max="15" width="10.75" customWidth="1"/>
    <col min="16" max="16" width="4.875" style="26" customWidth="1"/>
    <col min="17" max="17" width="2.5" customWidth="1"/>
    <col min="18" max="18" width="4.875" style="26" customWidth="1"/>
    <col min="19" max="19" width="4.625" customWidth="1"/>
    <col min="20" max="20" width="2.5" customWidth="1"/>
    <col min="21" max="21" width="4.875" style="26" customWidth="1"/>
    <col min="22" max="22" width="4.625" customWidth="1"/>
    <col min="23" max="23" width="2.5" customWidth="1"/>
    <col min="24" max="24" width="8.75" style="26" customWidth="1"/>
    <col min="25" max="25" width="8.875" style="15"/>
    <col min="31" max="31" width="14.25" customWidth="1"/>
    <col min="32" max="32" width="8.875" customWidth="1"/>
  </cols>
  <sheetData>
    <row r="1" spans="1:31" ht="16.899999999999999" customHeight="1">
      <c r="A1" s="318" t="s">
        <v>111</v>
      </c>
      <c r="B1" s="318"/>
      <c r="C1" s="318"/>
      <c r="D1" s="318"/>
      <c r="E1" s="318"/>
      <c r="F1" s="318"/>
      <c r="G1" s="318"/>
      <c r="H1" s="318"/>
      <c r="I1" s="318"/>
      <c r="J1" s="318"/>
      <c r="K1" s="318"/>
      <c r="L1" s="318"/>
      <c r="M1" s="340" t="str">
        <f>'様式1-2（事業詳細）'!B3&amp;""</f>
        <v/>
      </c>
      <c r="N1" s="340"/>
      <c r="O1" s="340"/>
      <c r="P1" s="340"/>
      <c r="Q1" s="340"/>
      <c r="R1" s="340"/>
      <c r="S1" s="340"/>
      <c r="T1" s="340"/>
      <c r="U1" s="340"/>
      <c r="V1" s="340"/>
      <c r="W1" s="340"/>
      <c r="X1" s="340"/>
    </row>
    <row r="2" spans="1:31" ht="16.899999999999999" customHeight="1">
      <c r="A2" s="318"/>
      <c r="B2" s="318"/>
      <c r="C2" s="318"/>
      <c r="D2" s="318"/>
      <c r="E2" s="318"/>
      <c r="F2" s="318"/>
      <c r="G2" s="318"/>
      <c r="H2" s="318"/>
      <c r="I2" s="318"/>
      <c r="J2" s="318"/>
      <c r="K2" s="318"/>
      <c r="L2" s="318"/>
      <c r="M2" s="341" t="str">
        <f>IF('様式1-4（申請者情報・個人）'!B5="",'様式1-5（申請者情報・団体）'!B4,'様式1-4（申請者情報・個人）'!B5)&amp;""</f>
        <v/>
      </c>
      <c r="N2" s="341"/>
      <c r="O2" s="341"/>
      <c r="P2" s="341"/>
      <c r="Q2" s="341"/>
      <c r="R2" s="341"/>
      <c r="S2" s="341"/>
      <c r="T2" s="341"/>
      <c r="U2" s="341"/>
      <c r="V2" s="341"/>
      <c r="W2" s="341"/>
      <c r="X2" s="341"/>
    </row>
    <row r="3" spans="1:31" ht="14.25">
      <c r="A3" s="69" t="s">
        <v>78</v>
      </c>
      <c r="B3" s="41"/>
      <c r="C3" s="1"/>
      <c r="D3" s="41"/>
      <c r="E3" s="23"/>
      <c r="F3" s="41"/>
      <c r="G3" s="23"/>
      <c r="H3" s="23"/>
      <c r="I3" s="41"/>
      <c r="J3" s="23"/>
      <c r="K3" s="23"/>
      <c r="L3" s="41"/>
      <c r="X3" s="70"/>
    </row>
    <row r="4" spans="1:31" ht="14.25">
      <c r="A4" s="325" t="s">
        <v>1</v>
      </c>
      <c r="B4" s="326"/>
      <c r="C4" s="326"/>
      <c r="D4" s="326"/>
      <c r="E4" s="326"/>
      <c r="F4" s="326"/>
      <c r="G4" s="326"/>
      <c r="H4" s="326"/>
      <c r="I4" s="326"/>
      <c r="J4" s="326"/>
      <c r="K4" s="326"/>
      <c r="L4" s="327"/>
      <c r="M4" s="322" t="s">
        <v>3</v>
      </c>
      <c r="N4" s="323"/>
      <c r="O4" s="323"/>
      <c r="P4" s="323"/>
      <c r="Q4" s="323"/>
      <c r="R4" s="323"/>
      <c r="S4" s="323"/>
      <c r="T4" s="323"/>
      <c r="U4" s="323"/>
      <c r="V4" s="323"/>
      <c r="W4" s="323"/>
      <c r="X4" s="324"/>
    </row>
    <row r="5" spans="1:31">
      <c r="A5" s="328"/>
      <c r="B5" s="329"/>
      <c r="C5" s="329"/>
      <c r="D5" s="329"/>
      <c r="E5" s="329"/>
      <c r="F5" s="329"/>
      <c r="G5" s="329"/>
      <c r="H5" s="329"/>
      <c r="I5" s="329"/>
      <c r="J5" s="329"/>
      <c r="K5" s="329"/>
      <c r="L5" s="330"/>
      <c r="M5" s="319" t="s">
        <v>4</v>
      </c>
      <c r="N5" s="320"/>
      <c r="O5" s="320"/>
      <c r="P5" s="320"/>
      <c r="Q5" s="320"/>
      <c r="R5" s="320"/>
      <c r="S5" s="320"/>
      <c r="T5" s="320"/>
      <c r="U5" s="320"/>
      <c r="V5" s="320"/>
      <c r="W5" s="320"/>
      <c r="X5" s="321"/>
      <c r="AE5" s="26"/>
    </row>
    <row r="6" spans="1:31">
      <c r="A6" s="122" t="s">
        <v>52</v>
      </c>
      <c r="B6" s="123" t="s">
        <v>2</v>
      </c>
      <c r="C6" s="124" t="s">
        <v>5</v>
      </c>
      <c r="D6" s="125" t="s">
        <v>75</v>
      </c>
      <c r="E6" s="126"/>
      <c r="F6" s="127" t="s">
        <v>68</v>
      </c>
      <c r="G6" s="126" t="s">
        <v>74</v>
      </c>
      <c r="H6" s="126"/>
      <c r="I6" s="127" t="s">
        <v>68</v>
      </c>
      <c r="J6" s="126" t="s">
        <v>74</v>
      </c>
      <c r="K6" s="126"/>
      <c r="L6" s="128"/>
      <c r="M6" s="122" t="s">
        <v>19</v>
      </c>
      <c r="N6" s="123" t="s">
        <v>2</v>
      </c>
      <c r="O6" s="124" t="str">
        <f>C6</f>
        <v>内訳</v>
      </c>
      <c r="P6" s="125" t="str">
        <f>D6</f>
        <v>単価</v>
      </c>
      <c r="Q6" s="126"/>
      <c r="R6" s="127" t="str">
        <f t="shared" ref="R6:S6" si="0">F6</f>
        <v>数量</v>
      </c>
      <c r="S6" s="126" t="str">
        <f t="shared" si="0"/>
        <v>単位</v>
      </c>
      <c r="T6" s="126"/>
      <c r="U6" s="127" t="str">
        <f t="shared" ref="U6:V6" si="1">I6</f>
        <v>数量</v>
      </c>
      <c r="V6" s="126" t="str">
        <f t="shared" si="1"/>
        <v>単位</v>
      </c>
      <c r="W6" s="129"/>
      <c r="X6" s="130"/>
      <c r="Z6" s="15"/>
      <c r="AE6" s="26"/>
    </row>
    <row r="7" spans="1:31" ht="19.899999999999999" customHeight="1">
      <c r="A7" s="132"/>
      <c r="B7" s="156"/>
      <c r="C7" s="155"/>
      <c r="D7" s="146"/>
      <c r="E7" s="147" t="s">
        <v>66</v>
      </c>
      <c r="F7" s="146"/>
      <c r="G7" s="147"/>
      <c r="H7" s="147" t="s">
        <v>66</v>
      </c>
      <c r="I7" s="146"/>
      <c r="J7" s="147"/>
      <c r="K7" s="147" t="s">
        <v>67</v>
      </c>
      <c r="L7" s="148" t="str">
        <f>IF(D7="","",IF(I7="",D7*F7*1,D7*F7*I7))</f>
        <v/>
      </c>
      <c r="M7" s="132"/>
      <c r="N7" s="149"/>
      <c r="O7" s="155"/>
      <c r="P7" s="162"/>
      <c r="Q7" s="163" t="s">
        <v>76</v>
      </c>
      <c r="R7" s="162"/>
      <c r="S7" s="162"/>
      <c r="T7" s="163" t="s">
        <v>76</v>
      </c>
      <c r="U7" s="162"/>
      <c r="V7" s="162"/>
      <c r="W7" s="163" t="s">
        <v>67</v>
      </c>
      <c r="X7" s="164" t="str">
        <f>IF(P7="","",IF(U7="",P7*R7*1,P7*R7*U7))</f>
        <v/>
      </c>
      <c r="AE7" s="26"/>
    </row>
    <row r="8" spans="1:31" ht="19.899999999999999" customHeight="1">
      <c r="A8" s="131" t="s">
        <v>51</v>
      </c>
      <c r="B8" s="154">
        <f>SUM(L7:L13)</f>
        <v>0</v>
      </c>
      <c r="C8" s="155"/>
      <c r="D8" s="146"/>
      <c r="E8" s="147" t="s">
        <v>76</v>
      </c>
      <c r="F8" s="146"/>
      <c r="G8" s="147"/>
      <c r="H8" s="147" t="s">
        <v>76</v>
      </c>
      <c r="I8" s="146"/>
      <c r="J8" s="147"/>
      <c r="K8" s="147" t="s">
        <v>77</v>
      </c>
      <c r="L8" s="148" t="str">
        <f t="shared" ref="L8:L58" si="2">IF(D8="","",IF(I8="",D8*F8*1,D8*F8*I8))</f>
        <v/>
      </c>
      <c r="M8" s="131" t="s">
        <v>48</v>
      </c>
      <c r="N8" s="154">
        <f>SUM(X7:X10)</f>
        <v>0</v>
      </c>
      <c r="O8" s="155"/>
      <c r="P8" s="162"/>
      <c r="Q8" s="162" t="s">
        <v>76</v>
      </c>
      <c r="R8" s="162"/>
      <c r="S8" s="162"/>
      <c r="T8" s="162" t="s">
        <v>76</v>
      </c>
      <c r="U8" s="162"/>
      <c r="V8" s="162"/>
      <c r="W8" s="162" t="s">
        <v>77</v>
      </c>
      <c r="X8" s="164" t="str">
        <f t="shared" ref="X8:X50" si="3">IF(P8="","",IF(U8="",P8*R8*1,P8*R8*U8))</f>
        <v/>
      </c>
    </row>
    <row r="9" spans="1:31" ht="19.899999999999999" customHeight="1">
      <c r="A9" s="131"/>
      <c r="B9" s="154"/>
      <c r="C9" s="155"/>
      <c r="D9" s="146"/>
      <c r="E9" s="147" t="s">
        <v>76</v>
      </c>
      <c r="F9" s="146"/>
      <c r="G9" s="147"/>
      <c r="H9" s="147" t="s">
        <v>76</v>
      </c>
      <c r="I9" s="146"/>
      <c r="J9" s="147"/>
      <c r="K9" s="147" t="s">
        <v>77</v>
      </c>
      <c r="L9" s="148" t="str">
        <f>IF(D9="","",IF(I9="",D9*F9*1,D9*F9*I9))</f>
        <v/>
      </c>
      <c r="M9" s="131"/>
      <c r="N9" s="154"/>
      <c r="O9" s="155"/>
      <c r="P9" s="162"/>
      <c r="Q9" s="162" t="s">
        <v>76</v>
      </c>
      <c r="R9" s="162"/>
      <c r="S9" s="162"/>
      <c r="T9" s="162" t="s">
        <v>76</v>
      </c>
      <c r="U9" s="162"/>
      <c r="V9" s="162"/>
      <c r="W9" s="162" t="s">
        <v>77</v>
      </c>
      <c r="X9" s="164" t="str">
        <f t="shared" si="3"/>
        <v/>
      </c>
    </row>
    <row r="10" spans="1:31" ht="19.899999999999999" customHeight="1">
      <c r="A10" s="131"/>
      <c r="B10" s="154"/>
      <c r="C10" s="155"/>
      <c r="D10" s="146"/>
      <c r="E10" s="147" t="s">
        <v>76</v>
      </c>
      <c r="F10" s="146"/>
      <c r="G10" s="147"/>
      <c r="H10" s="147" t="s">
        <v>76</v>
      </c>
      <c r="I10" s="146"/>
      <c r="J10" s="147"/>
      <c r="K10" s="147" t="s">
        <v>77</v>
      </c>
      <c r="L10" s="148" t="str">
        <f t="shared" si="2"/>
        <v/>
      </c>
      <c r="M10" s="120"/>
      <c r="N10" s="157"/>
      <c r="O10" s="158"/>
      <c r="P10" s="165"/>
      <c r="Q10" s="165" t="s">
        <v>76</v>
      </c>
      <c r="R10" s="165"/>
      <c r="S10" s="165"/>
      <c r="T10" s="165" t="s">
        <v>76</v>
      </c>
      <c r="U10" s="165"/>
      <c r="V10" s="165"/>
      <c r="W10" s="165" t="s">
        <v>77</v>
      </c>
      <c r="X10" s="166" t="str">
        <f t="shared" si="3"/>
        <v/>
      </c>
    </row>
    <row r="11" spans="1:31" ht="19.899999999999999" customHeight="1">
      <c r="A11" s="131"/>
      <c r="B11" s="28"/>
      <c r="C11" s="67"/>
      <c r="D11" s="59"/>
      <c r="E11" s="58" t="s">
        <v>76</v>
      </c>
      <c r="F11" s="59"/>
      <c r="G11" s="58"/>
      <c r="H11" s="58" t="s">
        <v>76</v>
      </c>
      <c r="I11" s="59"/>
      <c r="J11" s="58"/>
      <c r="K11" s="58" t="s">
        <v>77</v>
      </c>
      <c r="L11" s="60" t="str">
        <f t="shared" si="2"/>
        <v/>
      </c>
      <c r="M11" s="132"/>
      <c r="N11" s="149"/>
      <c r="O11" s="150"/>
      <c r="P11" s="167"/>
      <c r="Q11" s="167" t="s">
        <v>76</v>
      </c>
      <c r="R11" s="167"/>
      <c r="S11" s="167"/>
      <c r="T11" s="167" t="s">
        <v>76</v>
      </c>
      <c r="U11" s="167"/>
      <c r="V11" s="167"/>
      <c r="W11" s="167" t="s">
        <v>77</v>
      </c>
      <c r="X11" s="168" t="str">
        <f t="shared" si="3"/>
        <v/>
      </c>
    </row>
    <row r="12" spans="1:31" ht="19.899999999999999" customHeight="1">
      <c r="A12" s="131"/>
      <c r="B12" s="28"/>
      <c r="C12" s="83"/>
      <c r="D12" s="59"/>
      <c r="E12" s="58" t="s">
        <v>76</v>
      </c>
      <c r="F12" s="59"/>
      <c r="G12" s="58"/>
      <c r="H12" s="58" t="s">
        <v>76</v>
      </c>
      <c r="I12" s="59"/>
      <c r="J12" s="58"/>
      <c r="K12" s="58" t="s">
        <v>77</v>
      </c>
      <c r="L12" s="60" t="str">
        <f t="shared" ref="L12" si="4">IF(D12="","",IF(I12="",D12*F12*1,D12*F12*I12))</f>
        <v/>
      </c>
      <c r="M12" s="131" t="s">
        <v>49</v>
      </c>
      <c r="N12" s="154">
        <f>SUM(X11:X15)</f>
        <v>0</v>
      </c>
      <c r="O12" s="155"/>
      <c r="P12" s="162"/>
      <c r="Q12" s="162" t="s">
        <v>76</v>
      </c>
      <c r="R12" s="162"/>
      <c r="S12" s="162"/>
      <c r="T12" s="162" t="s">
        <v>76</v>
      </c>
      <c r="U12" s="162"/>
      <c r="V12" s="162"/>
      <c r="W12" s="162" t="s">
        <v>77</v>
      </c>
      <c r="X12" s="164" t="str">
        <f t="shared" si="3"/>
        <v/>
      </c>
    </row>
    <row r="13" spans="1:31" ht="19.899999999999999" customHeight="1">
      <c r="A13" s="131"/>
      <c r="B13" s="28"/>
      <c r="C13" s="84"/>
      <c r="D13" s="59"/>
      <c r="E13" s="58" t="s">
        <v>76</v>
      </c>
      <c r="F13" s="59"/>
      <c r="G13" s="58"/>
      <c r="H13" s="58" t="s">
        <v>76</v>
      </c>
      <c r="I13" s="59"/>
      <c r="J13" s="58"/>
      <c r="K13" s="58" t="s">
        <v>77</v>
      </c>
      <c r="L13" s="60" t="str">
        <f>IF(D13="","",IF(I13="",D13*F13*1,D13*F13*I13))</f>
        <v/>
      </c>
      <c r="M13" s="131"/>
      <c r="N13" s="154"/>
      <c r="O13" s="155"/>
      <c r="P13" s="162"/>
      <c r="Q13" s="162" t="s">
        <v>76</v>
      </c>
      <c r="R13" s="162"/>
      <c r="S13" s="162"/>
      <c r="T13" s="162" t="s">
        <v>76</v>
      </c>
      <c r="U13" s="162"/>
      <c r="V13" s="162"/>
      <c r="W13" s="162" t="s">
        <v>77</v>
      </c>
      <c r="X13" s="164" t="str">
        <f t="shared" si="3"/>
        <v/>
      </c>
    </row>
    <row r="14" spans="1:31" ht="19.899999999999999" customHeight="1">
      <c r="A14" s="131"/>
      <c r="B14" s="342" t="s">
        <v>95</v>
      </c>
      <c r="C14" s="343"/>
      <c r="D14" s="343"/>
      <c r="E14" s="343"/>
      <c r="F14" s="343"/>
      <c r="G14" s="343"/>
      <c r="H14" s="343"/>
      <c r="I14" s="343"/>
      <c r="J14" s="343"/>
      <c r="K14" s="343"/>
      <c r="L14" s="344"/>
      <c r="M14" s="131"/>
      <c r="N14" s="154"/>
      <c r="O14" s="155"/>
      <c r="P14" s="162"/>
      <c r="Q14" s="162" t="s">
        <v>76</v>
      </c>
      <c r="R14" s="162"/>
      <c r="S14" s="162"/>
      <c r="T14" s="162" t="s">
        <v>76</v>
      </c>
      <c r="U14" s="162"/>
      <c r="V14" s="162"/>
      <c r="W14" s="162" t="s">
        <v>77</v>
      </c>
      <c r="X14" s="164" t="str">
        <f t="shared" si="3"/>
        <v/>
      </c>
    </row>
    <row r="15" spans="1:31" ht="19.899999999999999" customHeight="1">
      <c r="A15" s="131"/>
      <c r="B15" s="345"/>
      <c r="C15" s="346"/>
      <c r="D15" s="346"/>
      <c r="E15" s="346"/>
      <c r="F15" s="346"/>
      <c r="G15" s="346"/>
      <c r="H15" s="346"/>
      <c r="I15" s="346"/>
      <c r="J15" s="346"/>
      <c r="K15" s="346"/>
      <c r="L15" s="347"/>
      <c r="M15" s="120"/>
      <c r="N15" s="157"/>
      <c r="O15" s="158"/>
      <c r="P15" s="165"/>
      <c r="Q15" s="165" t="s">
        <v>76</v>
      </c>
      <c r="R15" s="165"/>
      <c r="S15" s="165"/>
      <c r="T15" s="165" t="s">
        <v>76</v>
      </c>
      <c r="U15" s="165"/>
      <c r="V15" s="165"/>
      <c r="W15" s="165" t="s">
        <v>77</v>
      </c>
      <c r="X15" s="166" t="str">
        <f t="shared" si="3"/>
        <v/>
      </c>
    </row>
    <row r="16" spans="1:31" ht="19.899999999999999" customHeight="1">
      <c r="A16" s="131"/>
      <c r="B16" s="348"/>
      <c r="C16" s="346"/>
      <c r="D16" s="346"/>
      <c r="E16" s="346"/>
      <c r="F16" s="346"/>
      <c r="G16" s="346"/>
      <c r="H16" s="346"/>
      <c r="I16" s="346"/>
      <c r="J16" s="346"/>
      <c r="K16" s="346"/>
      <c r="L16" s="347"/>
      <c r="M16" s="133"/>
      <c r="N16" s="149"/>
      <c r="O16" s="150"/>
      <c r="P16" s="167"/>
      <c r="Q16" s="167" t="s">
        <v>76</v>
      </c>
      <c r="R16" s="167"/>
      <c r="S16" s="167"/>
      <c r="T16" s="167" t="s">
        <v>76</v>
      </c>
      <c r="U16" s="167"/>
      <c r="V16" s="167"/>
      <c r="W16" s="167" t="s">
        <v>77</v>
      </c>
      <c r="X16" s="168" t="str">
        <f t="shared" si="3"/>
        <v/>
      </c>
      <c r="AA16" s="26"/>
    </row>
    <row r="17" spans="1:24" ht="19.899999999999999" customHeight="1">
      <c r="A17" s="120"/>
      <c r="B17" s="349"/>
      <c r="C17" s="350"/>
      <c r="D17" s="350"/>
      <c r="E17" s="350"/>
      <c r="F17" s="350"/>
      <c r="G17" s="350"/>
      <c r="H17" s="350"/>
      <c r="I17" s="350"/>
      <c r="J17" s="350"/>
      <c r="K17" s="350"/>
      <c r="L17" s="351"/>
      <c r="M17" s="131" t="s">
        <v>29</v>
      </c>
      <c r="N17" s="154">
        <f>SUM(X16:X19)</f>
        <v>0</v>
      </c>
      <c r="O17" s="155"/>
      <c r="P17" s="162"/>
      <c r="Q17" s="162" t="s">
        <v>76</v>
      </c>
      <c r="R17" s="162"/>
      <c r="S17" s="162"/>
      <c r="T17" s="162" t="s">
        <v>76</v>
      </c>
      <c r="U17" s="162"/>
      <c r="V17" s="162"/>
      <c r="W17" s="162" t="s">
        <v>77</v>
      </c>
      <c r="X17" s="164" t="str">
        <f t="shared" si="3"/>
        <v/>
      </c>
    </row>
    <row r="18" spans="1:24" ht="19.899999999999999" customHeight="1">
      <c r="A18" s="337" t="s">
        <v>69</v>
      </c>
      <c r="B18" s="149"/>
      <c r="C18" s="150"/>
      <c r="D18" s="151"/>
      <c r="E18" s="152" t="s">
        <v>76</v>
      </c>
      <c r="F18" s="151"/>
      <c r="G18" s="152"/>
      <c r="H18" s="152" t="s">
        <v>76</v>
      </c>
      <c r="I18" s="151"/>
      <c r="J18" s="152"/>
      <c r="K18" s="152" t="s">
        <v>77</v>
      </c>
      <c r="L18" s="153" t="str">
        <f t="shared" si="2"/>
        <v/>
      </c>
      <c r="M18" s="134"/>
      <c r="N18" s="154"/>
      <c r="O18" s="155"/>
      <c r="P18" s="162"/>
      <c r="Q18" s="162" t="s">
        <v>76</v>
      </c>
      <c r="R18" s="162"/>
      <c r="S18" s="162"/>
      <c r="T18" s="162" t="s">
        <v>76</v>
      </c>
      <c r="U18" s="162"/>
      <c r="V18" s="162"/>
      <c r="W18" s="162" t="s">
        <v>77</v>
      </c>
      <c r="X18" s="164" t="str">
        <f>IF(P18="","",IF(U18="",P18*R18*1,P18*R18*U18))</f>
        <v/>
      </c>
    </row>
    <row r="19" spans="1:24" ht="19.899999999999999" customHeight="1">
      <c r="A19" s="338"/>
      <c r="B19" s="154">
        <f>SUM(L18:L23)</f>
        <v>0</v>
      </c>
      <c r="C19" s="155"/>
      <c r="D19" s="146"/>
      <c r="E19" s="147" t="s">
        <v>76</v>
      </c>
      <c r="F19" s="146"/>
      <c r="G19" s="147"/>
      <c r="H19" s="147" t="s">
        <v>76</v>
      </c>
      <c r="I19" s="146"/>
      <c r="J19" s="147"/>
      <c r="K19" s="147" t="s">
        <v>77</v>
      </c>
      <c r="L19" s="148" t="str">
        <f t="shared" si="2"/>
        <v/>
      </c>
      <c r="M19" s="135"/>
      <c r="N19" s="157"/>
      <c r="O19" s="158"/>
      <c r="P19" s="165"/>
      <c r="Q19" s="165" t="s">
        <v>76</v>
      </c>
      <c r="R19" s="165"/>
      <c r="S19" s="165"/>
      <c r="T19" s="165" t="s">
        <v>76</v>
      </c>
      <c r="U19" s="165"/>
      <c r="V19" s="165"/>
      <c r="W19" s="165" t="s">
        <v>77</v>
      </c>
      <c r="X19" s="166" t="str">
        <f t="shared" si="3"/>
        <v/>
      </c>
    </row>
    <row r="20" spans="1:24" ht="19.899999999999999" customHeight="1">
      <c r="A20" s="338"/>
      <c r="B20" s="154"/>
      <c r="C20" s="155"/>
      <c r="D20" s="146"/>
      <c r="E20" s="147" t="s">
        <v>76</v>
      </c>
      <c r="F20" s="146"/>
      <c r="G20" s="147"/>
      <c r="H20" s="147" t="s">
        <v>76</v>
      </c>
      <c r="I20" s="146"/>
      <c r="J20" s="147"/>
      <c r="K20" s="147" t="s">
        <v>77</v>
      </c>
      <c r="L20" s="148" t="str">
        <f t="shared" si="2"/>
        <v/>
      </c>
      <c r="M20" s="132"/>
      <c r="N20" s="149"/>
      <c r="O20" s="150"/>
      <c r="P20" s="167"/>
      <c r="Q20" s="167" t="s">
        <v>76</v>
      </c>
      <c r="R20" s="167"/>
      <c r="S20" s="167"/>
      <c r="T20" s="167" t="s">
        <v>76</v>
      </c>
      <c r="U20" s="167"/>
      <c r="V20" s="167"/>
      <c r="W20" s="167" t="s">
        <v>77</v>
      </c>
      <c r="X20" s="168" t="str">
        <f>IF(P20="","",IF(U20="",P20*R20*1,P20*R20*U20))</f>
        <v/>
      </c>
    </row>
    <row r="21" spans="1:24" ht="19.899999999999999" customHeight="1">
      <c r="A21" s="338"/>
      <c r="B21" s="154"/>
      <c r="C21" s="155"/>
      <c r="D21" s="146"/>
      <c r="E21" s="147" t="s">
        <v>76</v>
      </c>
      <c r="F21" s="146"/>
      <c r="G21" s="147"/>
      <c r="H21" s="147" t="s">
        <v>76</v>
      </c>
      <c r="I21" s="146"/>
      <c r="J21" s="147"/>
      <c r="K21" s="147" t="s">
        <v>77</v>
      </c>
      <c r="L21" s="148" t="str">
        <f t="shared" si="2"/>
        <v/>
      </c>
      <c r="M21" s="131" t="s">
        <v>28</v>
      </c>
      <c r="N21" s="154">
        <f>SUM(X20:X23)</f>
        <v>0</v>
      </c>
      <c r="O21" s="155"/>
      <c r="P21" s="162"/>
      <c r="Q21" s="162" t="s">
        <v>76</v>
      </c>
      <c r="R21" s="162"/>
      <c r="S21" s="162"/>
      <c r="T21" s="162" t="s">
        <v>76</v>
      </c>
      <c r="U21" s="162"/>
      <c r="V21" s="162"/>
      <c r="W21" s="162" t="s">
        <v>77</v>
      </c>
      <c r="X21" s="164" t="str">
        <f t="shared" si="3"/>
        <v/>
      </c>
    </row>
    <row r="22" spans="1:24" ht="19.899999999999999" customHeight="1">
      <c r="A22" s="338"/>
      <c r="B22" s="28"/>
      <c r="C22" s="67"/>
      <c r="D22" s="59"/>
      <c r="E22" s="58" t="s">
        <v>76</v>
      </c>
      <c r="F22" s="59"/>
      <c r="G22" s="58"/>
      <c r="H22" s="58" t="s">
        <v>76</v>
      </c>
      <c r="I22" s="59"/>
      <c r="J22" s="58"/>
      <c r="K22" s="58" t="s">
        <v>77</v>
      </c>
      <c r="L22" s="60" t="str">
        <f t="shared" si="2"/>
        <v/>
      </c>
      <c r="M22" s="131"/>
      <c r="N22" s="154"/>
      <c r="O22" s="155"/>
      <c r="P22" s="162"/>
      <c r="Q22" s="162" t="s">
        <v>76</v>
      </c>
      <c r="R22" s="162"/>
      <c r="S22" s="162"/>
      <c r="T22" s="162" t="s">
        <v>76</v>
      </c>
      <c r="U22" s="162"/>
      <c r="V22" s="162"/>
      <c r="W22" s="162" t="s">
        <v>77</v>
      </c>
      <c r="X22" s="164" t="str">
        <f t="shared" si="3"/>
        <v/>
      </c>
    </row>
    <row r="23" spans="1:24" ht="19.899999999999999" customHeight="1">
      <c r="A23" s="339"/>
      <c r="B23" s="29"/>
      <c r="C23" s="68"/>
      <c r="D23" s="61"/>
      <c r="E23" s="62" t="s">
        <v>76</v>
      </c>
      <c r="F23" s="61"/>
      <c r="G23" s="62"/>
      <c r="H23" s="62" t="s">
        <v>76</v>
      </c>
      <c r="I23" s="61"/>
      <c r="J23" s="62"/>
      <c r="K23" s="62" t="s">
        <v>77</v>
      </c>
      <c r="L23" s="63" t="str">
        <f t="shared" si="2"/>
        <v/>
      </c>
      <c r="M23" s="120"/>
      <c r="N23" s="157"/>
      <c r="O23" s="158"/>
      <c r="P23" s="165"/>
      <c r="Q23" s="165" t="s">
        <v>76</v>
      </c>
      <c r="R23" s="165"/>
      <c r="S23" s="165"/>
      <c r="T23" s="165" t="s">
        <v>76</v>
      </c>
      <c r="U23" s="165"/>
      <c r="V23" s="165"/>
      <c r="W23" s="165" t="s">
        <v>77</v>
      </c>
      <c r="X23" s="166" t="str">
        <f t="shared" si="3"/>
        <v/>
      </c>
    </row>
    <row r="24" spans="1:24" ht="19.899999999999999" customHeight="1">
      <c r="A24" s="337" t="s">
        <v>70</v>
      </c>
      <c r="B24" s="149"/>
      <c r="C24" s="150"/>
      <c r="D24" s="151"/>
      <c r="E24" s="152" t="s">
        <v>76</v>
      </c>
      <c r="F24" s="151"/>
      <c r="G24" s="152"/>
      <c r="H24" s="152" t="s">
        <v>76</v>
      </c>
      <c r="I24" s="151"/>
      <c r="J24" s="152"/>
      <c r="K24" s="152" t="s">
        <v>77</v>
      </c>
      <c r="L24" s="153" t="str">
        <f t="shared" si="2"/>
        <v/>
      </c>
      <c r="M24" s="132"/>
      <c r="N24" s="149"/>
      <c r="O24" s="150"/>
      <c r="P24" s="167"/>
      <c r="Q24" s="167" t="s">
        <v>76</v>
      </c>
      <c r="R24" s="167"/>
      <c r="S24" s="167"/>
      <c r="T24" s="167" t="s">
        <v>76</v>
      </c>
      <c r="U24" s="167"/>
      <c r="V24" s="167"/>
      <c r="W24" s="167" t="s">
        <v>77</v>
      </c>
      <c r="X24" s="168" t="str">
        <f t="shared" si="3"/>
        <v/>
      </c>
    </row>
    <row r="25" spans="1:24" ht="19.899999999999999" customHeight="1">
      <c r="A25" s="338"/>
      <c r="B25" s="154">
        <f>SUM(L24:L29)</f>
        <v>0</v>
      </c>
      <c r="C25" s="155"/>
      <c r="D25" s="146"/>
      <c r="E25" s="147" t="s">
        <v>76</v>
      </c>
      <c r="F25" s="146"/>
      <c r="G25" s="147"/>
      <c r="H25" s="147" t="s">
        <v>76</v>
      </c>
      <c r="I25" s="146"/>
      <c r="J25" s="147"/>
      <c r="K25" s="147" t="s">
        <v>77</v>
      </c>
      <c r="L25" s="148" t="str">
        <f t="shared" si="2"/>
        <v/>
      </c>
      <c r="M25" s="131"/>
      <c r="N25" s="154">
        <f>SUM(X24:X29)</f>
        <v>0</v>
      </c>
      <c r="O25" s="155"/>
      <c r="P25" s="162"/>
      <c r="Q25" s="162" t="s">
        <v>76</v>
      </c>
      <c r="R25" s="162"/>
      <c r="S25" s="162"/>
      <c r="T25" s="162" t="s">
        <v>76</v>
      </c>
      <c r="U25" s="162"/>
      <c r="V25" s="162"/>
      <c r="W25" s="162" t="s">
        <v>77</v>
      </c>
      <c r="X25" s="164" t="str">
        <f t="shared" si="3"/>
        <v/>
      </c>
    </row>
    <row r="26" spans="1:24" ht="19.899999999999999" customHeight="1">
      <c r="A26" s="338"/>
      <c r="B26" s="154"/>
      <c r="C26" s="155"/>
      <c r="D26" s="146"/>
      <c r="E26" s="147" t="s">
        <v>76</v>
      </c>
      <c r="F26" s="146"/>
      <c r="G26" s="147"/>
      <c r="H26" s="147" t="s">
        <v>76</v>
      </c>
      <c r="I26" s="146"/>
      <c r="J26" s="147"/>
      <c r="K26" s="147" t="s">
        <v>77</v>
      </c>
      <c r="L26" s="148" t="str">
        <f t="shared" si="2"/>
        <v/>
      </c>
      <c r="M26" s="131" t="s">
        <v>50</v>
      </c>
      <c r="N26" s="154"/>
      <c r="O26" s="155"/>
      <c r="P26" s="162"/>
      <c r="Q26" s="162" t="s">
        <v>76</v>
      </c>
      <c r="R26" s="162"/>
      <c r="S26" s="162"/>
      <c r="T26" s="162" t="s">
        <v>76</v>
      </c>
      <c r="U26" s="162"/>
      <c r="V26" s="162"/>
      <c r="W26" s="162" t="s">
        <v>77</v>
      </c>
      <c r="X26" s="164" t="str">
        <f t="shared" si="3"/>
        <v/>
      </c>
    </row>
    <row r="27" spans="1:24" ht="19.899999999999999" customHeight="1">
      <c r="A27" s="338"/>
      <c r="B27" s="154"/>
      <c r="C27" s="155"/>
      <c r="D27" s="146"/>
      <c r="E27" s="147" t="s">
        <v>76</v>
      </c>
      <c r="F27" s="146"/>
      <c r="G27" s="147"/>
      <c r="H27" s="147" t="s">
        <v>76</v>
      </c>
      <c r="I27" s="146"/>
      <c r="J27" s="147"/>
      <c r="K27" s="147" t="s">
        <v>77</v>
      </c>
      <c r="L27" s="148" t="str">
        <f t="shared" si="2"/>
        <v/>
      </c>
      <c r="M27" s="131"/>
      <c r="N27" s="154"/>
      <c r="O27" s="155"/>
      <c r="P27" s="162"/>
      <c r="Q27" s="162" t="s">
        <v>76</v>
      </c>
      <c r="R27" s="162"/>
      <c r="S27" s="162"/>
      <c r="T27" s="162" t="s">
        <v>76</v>
      </c>
      <c r="U27" s="162"/>
      <c r="V27" s="162"/>
      <c r="W27" s="162" t="s">
        <v>77</v>
      </c>
      <c r="X27" s="164" t="str">
        <f t="shared" si="3"/>
        <v/>
      </c>
    </row>
    <row r="28" spans="1:24" ht="19.899999999999999" customHeight="1">
      <c r="A28" s="338"/>
      <c r="B28" s="154"/>
      <c r="C28" s="155"/>
      <c r="D28" s="146"/>
      <c r="E28" s="147" t="s">
        <v>76</v>
      </c>
      <c r="F28" s="146"/>
      <c r="G28" s="147"/>
      <c r="H28" s="147" t="s">
        <v>76</v>
      </c>
      <c r="I28" s="146"/>
      <c r="J28" s="147"/>
      <c r="K28" s="147" t="s">
        <v>77</v>
      </c>
      <c r="L28" s="148" t="str">
        <f t="shared" si="2"/>
        <v/>
      </c>
      <c r="M28" s="131"/>
      <c r="N28" s="154"/>
      <c r="O28" s="155"/>
      <c r="P28" s="162"/>
      <c r="Q28" s="162" t="s">
        <v>76</v>
      </c>
      <c r="R28" s="162"/>
      <c r="S28" s="162"/>
      <c r="T28" s="162" t="s">
        <v>76</v>
      </c>
      <c r="U28" s="162"/>
      <c r="V28" s="162"/>
      <c r="W28" s="162" t="s">
        <v>77</v>
      </c>
      <c r="X28" s="164" t="str">
        <f t="shared" si="3"/>
        <v/>
      </c>
    </row>
    <row r="29" spans="1:24" ht="19.899999999999999" customHeight="1">
      <c r="A29" s="339"/>
      <c r="B29" s="157"/>
      <c r="C29" s="158"/>
      <c r="D29" s="159"/>
      <c r="E29" s="160" t="s">
        <v>76</v>
      </c>
      <c r="F29" s="159"/>
      <c r="G29" s="160"/>
      <c r="H29" s="160" t="s">
        <v>76</v>
      </c>
      <c r="I29" s="159"/>
      <c r="J29" s="160"/>
      <c r="K29" s="160" t="s">
        <v>77</v>
      </c>
      <c r="L29" s="161" t="str">
        <f t="shared" si="2"/>
        <v/>
      </c>
      <c r="M29" s="120"/>
      <c r="N29" s="157"/>
      <c r="O29" s="158"/>
      <c r="P29" s="165"/>
      <c r="Q29" s="165" t="s">
        <v>76</v>
      </c>
      <c r="R29" s="165"/>
      <c r="S29" s="165"/>
      <c r="T29" s="165" t="s">
        <v>76</v>
      </c>
      <c r="U29" s="165"/>
      <c r="V29" s="165"/>
      <c r="W29" s="165" t="s">
        <v>77</v>
      </c>
      <c r="X29" s="166" t="str">
        <f t="shared" si="3"/>
        <v/>
      </c>
    </row>
    <row r="30" spans="1:24" ht="19.899999999999999" customHeight="1">
      <c r="A30" s="337" t="s">
        <v>71</v>
      </c>
      <c r="B30" s="149"/>
      <c r="C30" s="150"/>
      <c r="D30" s="151"/>
      <c r="E30" s="152" t="s">
        <v>76</v>
      </c>
      <c r="F30" s="151"/>
      <c r="G30" s="152"/>
      <c r="H30" s="152" t="s">
        <v>76</v>
      </c>
      <c r="I30" s="151"/>
      <c r="J30" s="152"/>
      <c r="K30" s="152" t="s">
        <v>77</v>
      </c>
      <c r="L30" s="153" t="str">
        <f t="shared" si="2"/>
        <v/>
      </c>
      <c r="M30" s="132"/>
      <c r="N30" s="149"/>
      <c r="O30" s="150"/>
      <c r="P30" s="167"/>
      <c r="Q30" s="167" t="s">
        <v>76</v>
      </c>
      <c r="R30" s="167"/>
      <c r="S30" s="167"/>
      <c r="T30" s="167" t="s">
        <v>76</v>
      </c>
      <c r="U30" s="167"/>
      <c r="V30" s="167"/>
      <c r="W30" s="167" t="s">
        <v>77</v>
      </c>
      <c r="X30" s="168" t="str">
        <f t="shared" si="3"/>
        <v/>
      </c>
    </row>
    <row r="31" spans="1:24" ht="19.899999999999999" customHeight="1">
      <c r="A31" s="338"/>
      <c r="B31" s="154">
        <f>SUM(L30:L35)</f>
        <v>0</v>
      </c>
      <c r="C31" s="155"/>
      <c r="D31" s="146"/>
      <c r="E31" s="147" t="s">
        <v>76</v>
      </c>
      <c r="F31" s="146"/>
      <c r="G31" s="147"/>
      <c r="H31" s="147" t="s">
        <v>76</v>
      </c>
      <c r="I31" s="146"/>
      <c r="J31" s="147"/>
      <c r="K31" s="147" t="s">
        <v>77</v>
      </c>
      <c r="L31" s="148" t="str">
        <f t="shared" si="2"/>
        <v/>
      </c>
      <c r="M31" s="131"/>
      <c r="N31" s="154">
        <f>SUM(X30:X37)</f>
        <v>0</v>
      </c>
      <c r="O31" s="155"/>
      <c r="P31" s="162"/>
      <c r="Q31" s="162" t="s">
        <v>76</v>
      </c>
      <c r="R31" s="162"/>
      <c r="S31" s="162"/>
      <c r="T31" s="162" t="s">
        <v>76</v>
      </c>
      <c r="U31" s="162"/>
      <c r="V31" s="162"/>
      <c r="W31" s="162" t="s">
        <v>77</v>
      </c>
      <c r="X31" s="164" t="str">
        <f t="shared" ref="X31" si="5">IF(P31="","",IF(U31="",P31*R31*1,P31*R31*U31))</f>
        <v/>
      </c>
    </row>
    <row r="32" spans="1:24" ht="19.899999999999999" customHeight="1">
      <c r="A32" s="338"/>
      <c r="B32" s="154"/>
      <c r="C32" s="155"/>
      <c r="D32" s="146"/>
      <c r="E32" s="147" t="s">
        <v>76</v>
      </c>
      <c r="F32" s="146"/>
      <c r="G32" s="147"/>
      <c r="H32" s="147" t="s">
        <v>76</v>
      </c>
      <c r="I32" s="146"/>
      <c r="J32" s="147"/>
      <c r="K32" s="147" t="s">
        <v>77</v>
      </c>
      <c r="L32" s="148" t="str">
        <f t="shared" si="2"/>
        <v/>
      </c>
      <c r="M32" s="131"/>
      <c r="N32" s="154"/>
      <c r="O32" s="155"/>
      <c r="P32" s="162"/>
      <c r="Q32" s="162" t="s">
        <v>76</v>
      </c>
      <c r="R32" s="162"/>
      <c r="S32" s="162"/>
      <c r="T32" s="162" t="s">
        <v>76</v>
      </c>
      <c r="U32" s="162"/>
      <c r="V32" s="162"/>
      <c r="W32" s="162" t="s">
        <v>77</v>
      </c>
      <c r="X32" s="164" t="str">
        <f t="shared" si="3"/>
        <v/>
      </c>
    </row>
    <row r="33" spans="1:24" ht="19.899999999999999" customHeight="1">
      <c r="A33" s="338"/>
      <c r="B33" s="154"/>
      <c r="C33" s="155"/>
      <c r="D33" s="146"/>
      <c r="E33" s="147" t="s">
        <v>76</v>
      </c>
      <c r="F33" s="146"/>
      <c r="G33" s="147"/>
      <c r="H33" s="147" t="s">
        <v>76</v>
      </c>
      <c r="I33" s="146"/>
      <c r="J33" s="147"/>
      <c r="K33" s="147" t="s">
        <v>77</v>
      </c>
      <c r="L33" s="148" t="str">
        <f t="shared" si="2"/>
        <v/>
      </c>
      <c r="M33" s="131" t="s">
        <v>87</v>
      </c>
      <c r="N33" s="154"/>
      <c r="O33" s="155"/>
      <c r="P33" s="162"/>
      <c r="Q33" s="162" t="s">
        <v>76</v>
      </c>
      <c r="R33" s="162"/>
      <c r="S33" s="162"/>
      <c r="T33" s="162" t="s">
        <v>76</v>
      </c>
      <c r="U33" s="162"/>
      <c r="V33" s="162"/>
      <c r="W33" s="162" t="s">
        <v>77</v>
      </c>
      <c r="X33" s="164" t="str">
        <f t="shared" si="3"/>
        <v/>
      </c>
    </row>
    <row r="34" spans="1:24" ht="19.899999999999999" customHeight="1">
      <c r="A34" s="338"/>
      <c r="B34" s="154"/>
      <c r="C34" s="155"/>
      <c r="D34" s="146"/>
      <c r="E34" s="147" t="s">
        <v>76</v>
      </c>
      <c r="F34" s="146"/>
      <c r="G34" s="147"/>
      <c r="H34" s="147" t="s">
        <v>76</v>
      </c>
      <c r="I34" s="146"/>
      <c r="J34" s="147"/>
      <c r="K34" s="147" t="s">
        <v>77</v>
      </c>
      <c r="L34" s="148" t="str">
        <f t="shared" si="2"/>
        <v/>
      </c>
      <c r="M34" s="131"/>
      <c r="N34" s="154"/>
      <c r="O34" s="155"/>
      <c r="P34" s="162"/>
      <c r="Q34" s="162" t="s">
        <v>76</v>
      </c>
      <c r="R34" s="162"/>
      <c r="S34" s="162"/>
      <c r="T34" s="162" t="s">
        <v>76</v>
      </c>
      <c r="U34" s="162"/>
      <c r="V34" s="162"/>
      <c r="W34" s="162" t="s">
        <v>77</v>
      </c>
      <c r="X34" s="164" t="str">
        <f t="shared" si="3"/>
        <v/>
      </c>
    </row>
    <row r="35" spans="1:24" ht="19.899999999999999" customHeight="1">
      <c r="A35" s="339"/>
      <c r="B35" s="157"/>
      <c r="C35" s="158"/>
      <c r="D35" s="159"/>
      <c r="E35" s="160" t="s">
        <v>76</v>
      </c>
      <c r="F35" s="159"/>
      <c r="G35" s="160"/>
      <c r="H35" s="160" t="s">
        <v>76</v>
      </c>
      <c r="I35" s="159"/>
      <c r="J35" s="160"/>
      <c r="K35" s="160" t="s">
        <v>77</v>
      </c>
      <c r="L35" s="161" t="str">
        <f t="shared" si="2"/>
        <v/>
      </c>
      <c r="M35" s="131"/>
      <c r="N35" s="154"/>
      <c r="O35" s="155"/>
      <c r="P35" s="162"/>
      <c r="Q35" s="162" t="s">
        <v>76</v>
      </c>
      <c r="R35" s="162"/>
      <c r="S35" s="162"/>
      <c r="T35" s="162" t="s">
        <v>76</v>
      </c>
      <c r="U35" s="162"/>
      <c r="V35" s="162"/>
      <c r="W35" s="162" t="s">
        <v>77</v>
      </c>
      <c r="X35" s="164" t="str">
        <f t="shared" si="3"/>
        <v/>
      </c>
    </row>
    <row r="36" spans="1:24" ht="19.899999999999999" customHeight="1">
      <c r="A36" s="337" t="s">
        <v>72</v>
      </c>
      <c r="B36" s="149"/>
      <c r="C36" s="150"/>
      <c r="D36" s="151"/>
      <c r="E36" s="152" t="s">
        <v>76</v>
      </c>
      <c r="F36" s="151"/>
      <c r="G36" s="152"/>
      <c r="H36" s="152" t="s">
        <v>76</v>
      </c>
      <c r="I36" s="151"/>
      <c r="J36" s="152"/>
      <c r="K36" s="152" t="s">
        <v>77</v>
      </c>
      <c r="L36" s="153" t="str">
        <f t="shared" si="2"/>
        <v/>
      </c>
      <c r="M36" s="131"/>
      <c r="N36" s="154"/>
      <c r="O36" s="155"/>
      <c r="P36" s="162"/>
      <c r="Q36" s="162" t="s">
        <v>76</v>
      </c>
      <c r="R36" s="162"/>
      <c r="S36" s="162"/>
      <c r="T36" s="162" t="s">
        <v>76</v>
      </c>
      <c r="U36" s="162"/>
      <c r="V36" s="162"/>
      <c r="W36" s="162" t="s">
        <v>77</v>
      </c>
      <c r="X36" s="164" t="str">
        <f t="shared" si="3"/>
        <v/>
      </c>
    </row>
    <row r="37" spans="1:24" ht="19.899999999999999" customHeight="1">
      <c r="A37" s="338"/>
      <c r="B37" s="154">
        <f>SUM(L36:L42)</f>
        <v>0</v>
      </c>
      <c r="C37" s="155"/>
      <c r="D37" s="146"/>
      <c r="E37" s="147" t="s">
        <v>76</v>
      </c>
      <c r="F37" s="146"/>
      <c r="G37" s="147"/>
      <c r="H37" s="147" t="s">
        <v>76</v>
      </c>
      <c r="I37" s="146"/>
      <c r="J37" s="147"/>
      <c r="K37" s="147" t="s">
        <v>77</v>
      </c>
      <c r="L37" s="148" t="str">
        <f t="shared" si="2"/>
        <v/>
      </c>
      <c r="M37" s="120"/>
      <c r="N37" s="157"/>
      <c r="O37" s="158"/>
      <c r="P37" s="165"/>
      <c r="Q37" s="165" t="s">
        <v>76</v>
      </c>
      <c r="R37" s="165"/>
      <c r="S37" s="165"/>
      <c r="T37" s="165" t="s">
        <v>76</v>
      </c>
      <c r="U37" s="165"/>
      <c r="V37" s="165"/>
      <c r="W37" s="165" t="s">
        <v>77</v>
      </c>
      <c r="X37" s="166" t="str">
        <f t="shared" si="3"/>
        <v/>
      </c>
    </row>
    <row r="38" spans="1:24" ht="19.899999999999999" customHeight="1">
      <c r="A38" s="338"/>
      <c r="B38" s="154"/>
      <c r="C38" s="155"/>
      <c r="D38" s="146"/>
      <c r="E38" s="147" t="s">
        <v>76</v>
      </c>
      <c r="F38" s="146"/>
      <c r="G38" s="147"/>
      <c r="H38" s="147" t="s">
        <v>76</v>
      </c>
      <c r="I38" s="146"/>
      <c r="J38" s="147"/>
      <c r="K38" s="147" t="s">
        <v>77</v>
      </c>
      <c r="L38" s="148" t="str">
        <f t="shared" si="2"/>
        <v/>
      </c>
      <c r="M38" s="132"/>
      <c r="N38" s="149"/>
      <c r="O38" s="150"/>
      <c r="P38" s="167"/>
      <c r="Q38" s="167" t="s">
        <v>76</v>
      </c>
      <c r="R38" s="167"/>
      <c r="S38" s="167"/>
      <c r="T38" s="167" t="s">
        <v>76</v>
      </c>
      <c r="U38" s="167"/>
      <c r="V38" s="167"/>
      <c r="W38" s="167" t="s">
        <v>77</v>
      </c>
      <c r="X38" s="168" t="str">
        <f>IF(P38="","",IF(U38="",P38*R38*1,P38*R38*U38))</f>
        <v/>
      </c>
    </row>
    <row r="39" spans="1:24" ht="19.899999999999999" customHeight="1">
      <c r="A39" s="338"/>
      <c r="B39" s="154"/>
      <c r="C39" s="155"/>
      <c r="D39" s="146"/>
      <c r="E39" s="147" t="s">
        <v>76</v>
      </c>
      <c r="F39" s="146"/>
      <c r="G39" s="147"/>
      <c r="H39" s="147" t="s">
        <v>76</v>
      </c>
      <c r="I39" s="146"/>
      <c r="J39" s="147"/>
      <c r="K39" s="147" t="s">
        <v>77</v>
      </c>
      <c r="L39" s="148" t="str">
        <f t="shared" si="2"/>
        <v/>
      </c>
      <c r="M39" s="131"/>
      <c r="N39" s="154">
        <f>SUM(X38:X42)</f>
        <v>0</v>
      </c>
      <c r="O39" s="155"/>
      <c r="P39" s="162"/>
      <c r="Q39" s="162" t="s">
        <v>76</v>
      </c>
      <c r="R39" s="162"/>
      <c r="S39" s="162"/>
      <c r="T39" s="162" t="s">
        <v>76</v>
      </c>
      <c r="U39" s="162"/>
      <c r="V39" s="162"/>
      <c r="W39" s="162" t="s">
        <v>77</v>
      </c>
      <c r="X39" s="164" t="str">
        <f t="shared" si="3"/>
        <v/>
      </c>
    </row>
    <row r="40" spans="1:24" ht="19.899999999999999" customHeight="1">
      <c r="A40" s="338"/>
      <c r="B40" s="154"/>
      <c r="C40" s="155"/>
      <c r="D40" s="146"/>
      <c r="E40" s="147" t="s">
        <v>76</v>
      </c>
      <c r="F40" s="146"/>
      <c r="G40" s="147"/>
      <c r="H40" s="147" t="s">
        <v>76</v>
      </c>
      <c r="I40" s="146"/>
      <c r="J40" s="147"/>
      <c r="K40" s="147" t="s">
        <v>77</v>
      </c>
      <c r="L40" s="148" t="str">
        <f t="shared" si="2"/>
        <v/>
      </c>
      <c r="M40" s="131" t="s">
        <v>30</v>
      </c>
      <c r="N40" s="154"/>
      <c r="O40" s="155"/>
      <c r="P40" s="162"/>
      <c r="Q40" s="162" t="s">
        <v>76</v>
      </c>
      <c r="R40" s="162"/>
      <c r="S40" s="162"/>
      <c r="T40" s="162" t="s">
        <v>76</v>
      </c>
      <c r="U40" s="162"/>
      <c r="V40" s="162"/>
      <c r="W40" s="162" t="s">
        <v>77</v>
      </c>
      <c r="X40" s="164" t="str">
        <f t="shared" si="3"/>
        <v/>
      </c>
    </row>
    <row r="41" spans="1:24" ht="19.899999999999999" customHeight="1">
      <c r="A41" s="338"/>
      <c r="B41" s="154"/>
      <c r="C41" s="155"/>
      <c r="D41" s="146"/>
      <c r="E41" s="147" t="s">
        <v>76</v>
      </c>
      <c r="F41" s="146"/>
      <c r="G41" s="147"/>
      <c r="H41" s="147" t="s">
        <v>76</v>
      </c>
      <c r="I41" s="146"/>
      <c r="J41" s="147"/>
      <c r="K41" s="147" t="s">
        <v>77</v>
      </c>
      <c r="L41" s="148" t="str">
        <f t="shared" si="2"/>
        <v/>
      </c>
      <c r="M41" s="131"/>
      <c r="N41" s="154"/>
      <c r="O41" s="155"/>
      <c r="P41" s="162"/>
      <c r="Q41" s="162" t="s">
        <v>76</v>
      </c>
      <c r="R41" s="162"/>
      <c r="S41" s="162"/>
      <c r="T41" s="162" t="s">
        <v>76</v>
      </c>
      <c r="U41" s="162"/>
      <c r="V41" s="162"/>
      <c r="W41" s="162" t="s">
        <v>77</v>
      </c>
      <c r="X41" s="164" t="str">
        <f t="shared" si="3"/>
        <v/>
      </c>
    </row>
    <row r="42" spans="1:24" ht="19.899999999999999" customHeight="1">
      <c r="A42" s="339"/>
      <c r="B42" s="157"/>
      <c r="C42" s="158"/>
      <c r="D42" s="159"/>
      <c r="E42" s="160" t="s">
        <v>76</v>
      </c>
      <c r="F42" s="159"/>
      <c r="G42" s="160"/>
      <c r="H42" s="160" t="s">
        <v>76</v>
      </c>
      <c r="I42" s="159"/>
      <c r="J42" s="160"/>
      <c r="K42" s="160" t="s">
        <v>77</v>
      </c>
      <c r="L42" s="161" t="str">
        <f t="shared" si="2"/>
        <v/>
      </c>
      <c r="M42" s="120"/>
      <c r="N42" s="157"/>
      <c r="O42" s="158"/>
      <c r="P42" s="165"/>
      <c r="Q42" s="165" t="s">
        <v>76</v>
      </c>
      <c r="R42" s="165"/>
      <c r="S42" s="165"/>
      <c r="T42" s="165" t="s">
        <v>76</v>
      </c>
      <c r="U42" s="165"/>
      <c r="V42" s="165"/>
      <c r="W42" s="165" t="s">
        <v>77</v>
      </c>
      <c r="X42" s="166" t="str">
        <f t="shared" si="3"/>
        <v/>
      </c>
    </row>
    <row r="43" spans="1:24" ht="19.899999999999999" customHeight="1">
      <c r="A43" s="337" t="s">
        <v>73</v>
      </c>
      <c r="B43" s="149"/>
      <c r="C43" s="150"/>
      <c r="D43" s="151"/>
      <c r="E43" s="152" t="s">
        <v>76</v>
      </c>
      <c r="F43" s="151"/>
      <c r="G43" s="152"/>
      <c r="H43" s="152" t="s">
        <v>76</v>
      </c>
      <c r="I43" s="151"/>
      <c r="J43" s="152"/>
      <c r="K43" s="152" t="s">
        <v>77</v>
      </c>
      <c r="L43" s="153" t="str">
        <f t="shared" si="2"/>
        <v/>
      </c>
      <c r="M43" s="132"/>
      <c r="N43" s="149"/>
      <c r="O43" s="150"/>
      <c r="P43" s="167"/>
      <c r="Q43" s="167" t="s">
        <v>76</v>
      </c>
      <c r="R43" s="167"/>
      <c r="S43" s="167"/>
      <c r="T43" s="167" t="s">
        <v>76</v>
      </c>
      <c r="U43" s="167"/>
      <c r="V43" s="167"/>
      <c r="W43" s="167" t="s">
        <v>77</v>
      </c>
      <c r="X43" s="168" t="str">
        <f t="shared" si="3"/>
        <v/>
      </c>
    </row>
    <row r="44" spans="1:24" ht="19.899999999999999" customHeight="1">
      <c r="A44" s="352"/>
      <c r="B44" s="154">
        <f>SUM(L43:L49)</f>
        <v>0</v>
      </c>
      <c r="C44" s="155"/>
      <c r="D44" s="146"/>
      <c r="E44" s="147" t="s">
        <v>76</v>
      </c>
      <c r="F44" s="146"/>
      <c r="G44" s="147"/>
      <c r="H44" s="147" t="s">
        <v>76</v>
      </c>
      <c r="I44" s="146"/>
      <c r="J44" s="147"/>
      <c r="K44" s="147" t="s">
        <v>77</v>
      </c>
      <c r="L44" s="148" t="str">
        <f t="shared" si="2"/>
        <v/>
      </c>
      <c r="M44" s="131"/>
      <c r="N44" s="154">
        <f>SUM(X43:X47)</f>
        <v>0</v>
      </c>
      <c r="O44" s="155"/>
      <c r="P44" s="162"/>
      <c r="Q44" s="162" t="s">
        <v>76</v>
      </c>
      <c r="R44" s="162"/>
      <c r="S44" s="162"/>
      <c r="T44" s="162" t="s">
        <v>76</v>
      </c>
      <c r="U44" s="162"/>
      <c r="V44" s="162"/>
      <c r="W44" s="162" t="s">
        <v>77</v>
      </c>
      <c r="X44" s="164" t="str">
        <f t="shared" si="3"/>
        <v/>
      </c>
    </row>
    <row r="45" spans="1:24" ht="19.899999999999999" customHeight="1">
      <c r="A45" s="352"/>
      <c r="B45" s="154"/>
      <c r="C45" s="155"/>
      <c r="D45" s="146"/>
      <c r="E45" s="147" t="s">
        <v>76</v>
      </c>
      <c r="F45" s="146"/>
      <c r="G45" s="147"/>
      <c r="H45" s="147" t="s">
        <v>76</v>
      </c>
      <c r="I45" s="146"/>
      <c r="J45" s="147"/>
      <c r="K45" s="147" t="s">
        <v>77</v>
      </c>
      <c r="L45" s="148" t="str">
        <f t="shared" si="2"/>
        <v/>
      </c>
      <c r="M45" s="131" t="s">
        <v>31</v>
      </c>
      <c r="N45" s="154"/>
      <c r="O45" s="155"/>
      <c r="P45" s="162"/>
      <c r="Q45" s="162" t="s">
        <v>76</v>
      </c>
      <c r="R45" s="162"/>
      <c r="S45" s="162"/>
      <c r="T45" s="162" t="s">
        <v>76</v>
      </c>
      <c r="U45" s="162"/>
      <c r="V45" s="162"/>
      <c r="W45" s="162" t="s">
        <v>77</v>
      </c>
      <c r="X45" s="164" t="str">
        <f t="shared" si="3"/>
        <v/>
      </c>
    </row>
    <row r="46" spans="1:24" ht="19.899999999999999" customHeight="1">
      <c r="A46" s="352"/>
      <c r="B46" s="154"/>
      <c r="C46" s="155"/>
      <c r="D46" s="146"/>
      <c r="E46" s="147" t="s">
        <v>76</v>
      </c>
      <c r="F46" s="146"/>
      <c r="G46" s="147"/>
      <c r="H46" s="147" t="s">
        <v>76</v>
      </c>
      <c r="I46" s="146"/>
      <c r="J46" s="147"/>
      <c r="K46" s="147" t="s">
        <v>77</v>
      </c>
      <c r="L46" s="148" t="str">
        <f t="shared" si="2"/>
        <v/>
      </c>
      <c r="M46" s="131"/>
      <c r="N46" s="154"/>
      <c r="O46" s="155"/>
      <c r="P46" s="162"/>
      <c r="Q46" s="162" t="s">
        <v>76</v>
      </c>
      <c r="R46" s="162"/>
      <c r="S46" s="162"/>
      <c r="T46" s="162" t="s">
        <v>76</v>
      </c>
      <c r="U46" s="162"/>
      <c r="V46" s="162"/>
      <c r="W46" s="162" t="s">
        <v>77</v>
      </c>
      <c r="X46" s="164" t="str">
        <f t="shared" si="3"/>
        <v/>
      </c>
    </row>
    <row r="47" spans="1:24" ht="19.899999999999999" customHeight="1">
      <c r="A47" s="352"/>
      <c r="B47" s="154"/>
      <c r="C47" s="155"/>
      <c r="D47" s="146"/>
      <c r="E47" s="147" t="s">
        <v>76</v>
      </c>
      <c r="F47" s="146"/>
      <c r="G47" s="147"/>
      <c r="H47" s="147" t="s">
        <v>76</v>
      </c>
      <c r="I47" s="146"/>
      <c r="J47" s="147"/>
      <c r="K47" s="147" t="s">
        <v>77</v>
      </c>
      <c r="L47" s="148" t="str">
        <f t="shared" si="2"/>
        <v/>
      </c>
      <c r="M47" s="120"/>
      <c r="N47" s="157"/>
      <c r="O47" s="158"/>
      <c r="P47" s="165"/>
      <c r="Q47" s="165" t="s">
        <v>76</v>
      </c>
      <c r="R47" s="165"/>
      <c r="S47" s="165"/>
      <c r="T47" s="165" t="s">
        <v>76</v>
      </c>
      <c r="U47" s="165"/>
      <c r="V47" s="165"/>
      <c r="W47" s="165" t="s">
        <v>77</v>
      </c>
      <c r="X47" s="166" t="str">
        <f t="shared" si="3"/>
        <v/>
      </c>
    </row>
    <row r="48" spans="1:24" ht="19.899999999999999" customHeight="1">
      <c r="A48" s="352"/>
      <c r="B48" s="154"/>
      <c r="C48" s="155"/>
      <c r="D48" s="146"/>
      <c r="E48" s="147" t="s">
        <v>76</v>
      </c>
      <c r="F48" s="146"/>
      <c r="G48" s="147"/>
      <c r="H48" s="147" t="s">
        <v>76</v>
      </c>
      <c r="I48" s="146"/>
      <c r="J48" s="147"/>
      <c r="K48" s="147" t="s">
        <v>77</v>
      </c>
      <c r="L48" s="148" t="str">
        <f t="shared" si="2"/>
        <v/>
      </c>
      <c r="M48" s="136"/>
      <c r="N48" s="149"/>
      <c r="O48" s="150"/>
      <c r="P48" s="167"/>
      <c r="Q48" s="167" t="s">
        <v>76</v>
      </c>
      <c r="R48" s="167"/>
      <c r="S48" s="167"/>
      <c r="T48" s="167" t="s">
        <v>76</v>
      </c>
      <c r="U48" s="167"/>
      <c r="V48" s="167"/>
      <c r="W48" s="167" t="s">
        <v>77</v>
      </c>
      <c r="X48" s="168" t="str">
        <f t="shared" si="3"/>
        <v/>
      </c>
    </row>
    <row r="49" spans="1:25" ht="19.899999999999999" customHeight="1">
      <c r="A49" s="353"/>
      <c r="B49" s="157"/>
      <c r="C49" s="158"/>
      <c r="D49" s="159"/>
      <c r="E49" s="160" t="s">
        <v>76</v>
      </c>
      <c r="F49" s="159"/>
      <c r="G49" s="160"/>
      <c r="H49" s="160" t="s">
        <v>76</v>
      </c>
      <c r="I49" s="159"/>
      <c r="J49" s="160"/>
      <c r="K49" s="160" t="s">
        <v>77</v>
      </c>
      <c r="L49" s="161" t="str">
        <f t="shared" si="2"/>
        <v/>
      </c>
      <c r="M49" s="137" t="s">
        <v>86</v>
      </c>
      <c r="N49" s="154">
        <f>SUM(X48:X50)</f>
        <v>0</v>
      </c>
      <c r="O49" s="155"/>
      <c r="P49" s="162"/>
      <c r="Q49" s="162" t="s">
        <v>76</v>
      </c>
      <c r="R49" s="162"/>
      <c r="S49" s="162"/>
      <c r="T49" s="162" t="s">
        <v>76</v>
      </c>
      <c r="U49" s="162"/>
      <c r="V49" s="162"/>
      <c r="W49" s="162" t="s">
        <v>77</v>
      </c>
      <c r="X49" s="164" t="str">
        <f t="shared" si="3"/>
        <v/>
      </c>
    </row>
    <row r="50" spans="1:25" ht="19.899999999999999" customHeight="1" thickBot="1">
      <c r="A50" s="383" t="s">
        <v>32</v>
      </c>
      <c r="B50" s="16"/>
      <c r="C50" s="73"/>
      <c r="D50" s="64"/>
      <c r="E50" s="65" t="s">
        <v>76</v>
      </c>
      <c r="F50" s="64"/>
      <c r="G50" s="65"/>
      <c r="H50" s="65" t="s">
        <v>76</v>
      </c>
      <c r="I50" s="64"/>
      <c r="J50" s="65"/>
      <c r="K50" s="65" t="s">
        <v>77</v>
      </c>
      <c r="L50" s="66" t="str">
        <f t="shared" si="2"/>
        <v/>
      </c>
      <c r="M50" s="138"/>
      <c r="N50" s="169"/>
      <c r="O50" s="170"/>
      <c r="P50" s="171"/>
      <c r="Q50" s="171" t="s">
        <v>76</v>
      </c>
      <c r="R50" s="171"/>
      <c r="S50" s="171"/>
      <c r="T50" s="171" t="s">
        <v>76</v>
      </c>
      <c r="U50" s="171"/>
      <c r="V50" s="171"/>
      <c r="W50" s="171" t="s">
        <v>77</v>
      </c>
      <c r="X50" s="172" t="str">
        <f t="shared" si="3"/>
        <v/>
      </c>
    </row>
    <row r="51" spans="1:25" ht="19.899999999999999" customHeight="1" thickTop="1">
      <c r="A51" s="352"/>
      <c r="B51" s="28">
        <f>SUM(L50:L58)</f>
        <v>0</v>
      </c>
      <c r="C51" s="67"/>
      <c r="D51" s="59"/>
      <c r="E51" s="58" t="s">
        <v>76</v>
      </c>
      <c r="F51" s="59"/>
      <c r="G51" s="58"/>
      <c r="H51" s="58" t="s">
        <v>76</v>
      </c>
      <c r="I51" s="59"/>
      <c r="J51" s="58"/>
      <c r="K51" s="58" t="s">
        <v>77</v>
      </c>
      <c r="L51" s="60" t="str">
        <f t="shared" si="2"/>
        <v/>
      </c>
      <c r="M51" s="53" t="s">
        <v>20</v>
      </c>
      <c r="N51" s="157">
        <f>SUM(N7:N50)</f>
        <v>0</v>
      </c>
      <c r="O51" s="334"/>
      <c r="P51" s="335"/>
      <c r="Q51" s="335"/>
      <c r="R51" s="335"/>
      <c r="S51" s="335"/>
      <c r="T51" s="335"/>
      <c r="U51" s="335"/>
      <c r="V51" s="335"/>
      <c r="W51" s="335"/>
      <c r="X51" s="336"/>
    </row>
    <row r="52" spans="1:25" ht="19.899999999999999" customHeight="1">
      <c r="A52" s="352"/>
      <c r="B52" s="28"/>
      <c r="C52" s="67"/>
      <c r="D52" s="59"/>
      <c r="E52" s="58" t="s">
        <v>76</v>
      </c>
      <c r="F52" s="59"/>
      <c r="G52" s="58"/>
      <c r="H52" s="58" t="s">
        <v>76</v>
      </c>
      <c r="I52" s="59"/>
      <c r="J52" s="58"/>
      <c r="K52" s="58" t="s">
        <v>77</v>
      </c>
      <c r="L52" s="60" t="str">
        <f t="shared" si="2"/>
        <v/>
      </c>
      <c r="M52" s="397" t="s">
        <v>6</v>
      </c>
      <c r="N52" s="398"/>
      <c r="O52" s="398"/>
      <c r="P52" s="398"/>
      <c r="Q52" s="398"/>
      <c r="R52" s="398"/>
      <c r="S52" s="398"/>
      <c r="T52" s="398"/>
      <c r="U52" s="398"/>
      <c r="V52" s="398"/>
      <c r="W52" s="398"/>
      <c r="X52" s="399"/>
    </row>
    <row r="53" spans="1:25" ht="19.899999999999999" customHeight="1">
      <c r="A53" s="352"/>
      <c r="B53" s="28"/>
      <c r="C53" s="67"/>
      <c r="D53" s="59"/>
      <c r="E53" s="58" t="s">
        <v>76</v>
      </c>
      <c r="F53" s="59"/>
      <c r="G53" s="58"/>
      <c r="H53" s="58" t="s">
        <v>76</v>
      </c>
      <c r="I53" s="59"/>
      <c r="J53" s="58"/>
      <c r="K53" s="58" t="s">
        <v>77</v>
      </c>
      <c r="L53" s="60" t="str">
        <f t="shared" si="2"/>
        <v/>
      </c>
      <c r="M53" s="139" t="s">
        <v>19</v>
      </c>
      <c r="N53" s="140" t="s">
        <v>2</v>
      </c>
      <c r="O53" s="331" t="s">
        <v>5</v>
      </c>
      <c r="P53" s="332"/>
      <c r="Q53" s="332"/>
      <c r="R53" s="332"/>
      <c r="S53" s="332"/>
      <c r="T53" s="332"/>
      <c r="U53" s="332"/>
      <c r="V53" s="332"/>
      <c r="W53" s="332"/>
      <c r="X53" s="333"/>
    </row>
    <row r="54" spans="1:25" ht="19.899999999999999" customHeight="1">
      <c r="A54" s="352"/>
      <c r="B54" s="154"/>
      <c r="C54" s="155"/>
      <c r="D54" s="146"/>
      <c r="E54" s="147" t="s">
        <v>76</v>
      </c>
      <c r="F54" s="146"/>
      <c r="G54" s="147"/>
      <c r="H54" s="147" t="s">
        <v>76</v>
      </c>
      <c r="I54" s="146"/>
      <c r="J54" s="147"/>
      <c r="K54" s="147" t="s">
        <v>77</v>
      </c>
      <c r="L54" s="148" t="str">
        <f t="shared" si="2"/>
        <v/>
      </c>
      <c r="M54" s="173"/>
      <c r="N54" s="174"/>
      <c r="O54" s="385"/>
      <c r="P54" s="386"/>
      <c r="Q54" s="386"/>
      <c r="R54" s="386"/>
      <c r="S54" s="386"/>
      <c r="T54" s="386"/>
      <c r="U54" s="386"/>
      <c r="V54" s="386"/>
      <c r="W54" s="386"/>
      <c r="X54" s="387"/>
    </row>
    <row r="55" spans="1:25" ht="19.899999999999999" customHeight="1">
      <c r="A55" s="352"/>
      <c r="B55" s="154"/>
      <c r="C55" s="155"/>
      <c r="D55" s="146"/>
      <c r="E55" s="147" t="s">
        <v>76</v>
      </c>
      <c r="F55" s="146"/>
      <c r="G55" s="147"/>
      <c r="H55" s="147" t="s">
        <v>76</v>
      </c>
      <c r="I55" s="146"/>
      <c r="J55" s="147"/>
      <c r="K55" s="147" t="s">
        <v>77</v>
      </c>
      <c r="L55" s="148" t="str">
        <f t="shared" si="2"/>
        <v/>
      </c>
      <c r="M55" s="173"/>
      <c r="N55" s="175"/>
      <c r="O55" s="388"/>
      <c r="P55" s="389"/>
      <c r="Q55" s="389"/>
      <c r="R55" s="389"/>
      <c r="S55" s="389"/>
      <c r="T55" s="389"/>
      <c r="U55" s="389"/>
      <c r="V55" s="389"/>
      <c r="W55" s="389"/>
      <c r="X55" s="390"/>
    </row>
    <row r="56" spans="1:25" ht="19.899999999999999" customHeight="1">
      <c r="A56" s="352"/>
      <c r="B56" s="154"/>
      <c r="C56" s="155"/>
      <c r="D56" s="146"/>
      <c r="E56" s="147" t="s">
        <v>76</v>
      </c>
      <c r="F56" s="146"/>
      <c r="G56" s="147"/>
      <c r="H56" s="147" t="s">
        <v>76</v>
      </c>
      <c r="I56" s="146"/>
      <c r="J56" s="147"/>
      <c r="K56" s="147" t="s">
        <v>77</v>
      </c>
      <c r="L56" s="148" t="str">
        <f t="shared" si="2"/>
        <v/>
      </c>
      <c r="M56" s="173"/>
      <c r="N56" s="175"/>
      <c r="O56" s="388"/>
      <c r="P56" s="389"/>
      <c r="Q56" s="389"/>
      <c r="R56" s="389"/>
      <c r="S56" s="389"/>
      <c r="T56" s="389"/>
      <c r="U56" s="389"/>
      <c r="V56" s="389"/>
      <c r="W56" s="389"/>
      <c r="X56" s="390"/>
    </row>
    <row r="57" spans="1:25" ht="19.899999999999999" customHeight="1">
      <c r="A57" s="352"/>
      <c r="B57" s="154"/>
      <c r="C57" s="155"/>
      <c r="D57" s="146"/>
      <c r="E57" s="147" t="s">
        <v>76</v>
      </c>
      <c r="F57" s="146"/>
      <c r="G57" s="147"/>
      <c r="H57" s="147" t="s">
        <v>76</v>
      </c>
      <c r="I57" s="146"/>
      <c r="J57" s="147"/>
      <c r="K57" s="147" t="s">
        <v>77</v>
      </c>
      <c r="L57" s="148" t="str">
        <f t="shared" si="2"/>
        <v/>
      </c>
      <c r="M57" s="173"/>
      <c r="N57" s="176"/>
      <c r="O57" s="388"/>
      <c r="P57" s="389"/>
      <c r="Q57" s="389"/>
      <c r="R57" s="389"/>
      <c r="S57" s="389"/>
      <c r="T57" s="389"/>
      <c r="U57" s="389"/>
      <c r="V57" s="389"/>
      <c r="W57" s="389"/>
      <c r="X57" s="390"/>
    </row>
    <row r="58" spans="1:25" ht="19.899999999999999" customHeight="1" thickBot="1">
      <c r="A58" s="384"/>
      <c r="B58" s="169"/>
      <c r="C58" s="170"/>
      <c r="D58" s="202"/>
      <c r="E58" s="203" t="s">
        <v>76</v>
      </c>
      <c r="F58" s="202"/>
      <c r="G58" s="203"/>
      <c r="H58" s="203" t="s">
        <v>76</v>
      </c>
      <c r="I58" s="202"/>
      <c r="J58" s="203"/>
      <c r="K58" s="203" t="s">
        <v>77</v>
      </c>
      <c r="L58" s="204" t="str">
        <f t="shared" si="2"/>
        <v/>
      </c>
      <c r="M58" s="108"/>
      <c r="N58" s="71"/>
      <c r="O58" s="400"/>
      <c r="P58" s="401"/>
      <c r="Q58" s="401"/>
      <c r="R58" s="401"/>
      <c r="S58" s="401"/>
      <c r="T58" s="401"/>
      <c r="U58" s="401"/>
      <c r="V58" s="401"/>
      <c r="W58" s="401"/>
      <c r="X58" s="402"/>
      <c r="Y58" s="27"/>
    </row>
    <row r="59" spans="1:25" ht="19.899999999999999" customHeight="1" thickTop="1" thickBot="1">
      <c r="A59" s="54" t="s">
        <v>23</v>
      </c>
      <c r="B59" s="154">
        <f>SUM(B7:B58)</f>
        <v>0</v>
      </c>
      <c r="C59" s="362"/>
      <c r="D59" s="363"/>
      <c r="E59" s="363"/>
      <c r="F59" s="363"/>
      <c r="G59" s="363"/>
      <c r="H59" s="363"/>
      <c r="I59" s="363"/>
      <c r="J59" s="363"/>
      <c r="K59" s="363"/>
      <c r="L59" s="364"/>
      <c r="M59" s="109"/>
      <c r="N59" s="72"/>
      <c r="O59" s="374"/>
      <c r="P59" s="375"/>
      <c r="Q59" s="375"/>
      <c r="R59" s="375"/>
      <c r="S59" s="375"/>
      <c r="T59" s="375"/>
      <c r="U59" s="375"/>
      <c r="V59" s="375"/>
      <c r="W59" s="375"/>
      <c r="X59" s="376"/>
    </row>
    <row r="60" spans="1:25" ht="19.899999999999999" customHeight="1" thickTop="1" thickBot="1">
      <c r="A60" s="55" t="s">
        <v>24</v>
      </c>
      <c r="B60" s="205">
        <f>N61-B59</f>
        <v>0</v>
      </c>
      <c r="C60" s="365" t="s">
        <v>26</v>
      </c>
      <c r="D60" s="366"/>
      <c r="E60" s="366"/>
      <c r="F60" s="366"/>
      <c r="G60" s="366"/>
      <c r="H60" s="366"/>
      <c r="I60" s="366"/>
      <c r="J60" s="366"/>
      <c r="K60" s="366"/>
      <c r="L60" s="367"/>
      <c r="M60" s="196" t="s">
        <v>21</v>
      </c>
      <c r="N60" s="197">
        <f>SUM(N54:N59)</f>
        <v>0</v>
      </c>
      <c r="O60" s="377"/>
      <c r="P60" s="378"/>
      <c r="Q60" s="378"/>
      <c r="R60" s="378"/>
      <c r="S60" s="378"/>
      <c r="T60" s="378"/>
      <c r="U60" s="378"/>
      <c r="V60" s="378"/>
      <c r="W60" s="378"/>
      <c r="X60" s="379"/>
    </row>
    <row r="61" spans="1:25" ht="19.899999999999999" customHeight="1" thickTop="1">
      <c r="A61" s="56" t="s">
        <v>25</v>
      </c>
      <c r="B61" s="206">
        <f>B59+B60</f>
        <v>0</v>
      </c>
      <c r="C61" s="368" t="s">
        <v>47</v>
      </c>
      <c r="D61" s="369"/>
      <c r="E61" s="369"/>
      <c r="F61" s="369"/>
      <c r="G61" s="369"/>
      <c r="H61" s="369"/>
      <c r="I61" s="369"/>
      <c r="J61" s="369"/>
      <c r="K61" s="369"/>
      <c r="L61" s="370"/>
      <c r="M61" s="198" t="s">
        <v>22</v>
      </c>
      <c r="N61" s="157">
        <f>SUM(N51,N60)</f>
        <v>0</v>
      </c>
      <c r="O61" s="380" t="s">
        <v>27</v>
      </c>
      <c r="P61" s="381"/>
      <c r="Q61" s="381"/>
      <c r="R61" s="381"/>
      <c r="S61" s="381"/>
      <c r="T61" s="381"/>
      <c r="U61" s="381"/>
      <c r="V61" s="381"/>
      <c r="W61" s="381"/>
      <c r="X61" s="382"/>
    </row>
    <row r="62" spans="1:25" ht="6.6" customHeight="1" thickBot="1">
      <c r="A62" s="38"/>
      <c r="B62" s="39"/>
      <c r="C62" s="40"/>
      <c r="D62" s="40"/>
      <c r="E62" s="52"/>
      <c r="F62" s="40"/>
      <c r="G62" s="52"/>
      <c r="H62" s="52"/>
      <c r="I62" s="40"/>
      <c r="J62" s="52"/>
      <c r="K62" s="52"/>
      <c r="L62" s="40"/>
      <c r="M62" s="199"/>
      <c r="N62" s="200"/>
      <c r="O62" s="201"/>
      <c r="P62" s="201"/>
      <c r="Q62" s="201"/>
      <c r="R62" s="201"/>
      <c r="S62" s="201"/>
      <c r="T62" s="201"/>
      <c r="U62" s="201"/>
      <c r="V62" s="201"/>
      <c r="W62" s="201"/>
      <c r="X62" s="201"/>
      <c r="Y62" s="17"/>
    </row>
    <row r="63" spans="1:25" ht="24.6" customHeight="1">
      <c r="A63" s="354" t="s">
        <v>85</v>
      </c>
      <c r="B63" s="355"/>
      <c r="C63" s="355"/>
      <c r="D63" s="358">
        <f>ROUNDDOWN(MIN(O63,V63,300000),-4)</f>
        <v>0</v>
      </c>
      <c r="E63" s="358"/>
      <c r="F63" s="358"/>
      <c r="G63" s="358"/>
      <c r="H63" s="358"/>
      <c r="I63" s="358"/>
      <c r="J63" s="358"/>
      <c r="K63" s="358"/>
      <c r="L63" s="359"/>
      <c r="M63" s="395" t="s">
        <v>83</v>
      </c>
      <c r="N63" s="396"/>
      <c r="O63" s="391">
        <f>N51*1/2</f>
        <v>0</v>
      </c>
      <c r="P63" s="391"/>
      <c r="Q63" s="396" t="s">
        <v>84</v>
      </c>
      <c r="R63" s="396"/>
      <c r="S63" s="396"/>
      <c r="T63" s="396"/>
      <c r="U63" s="396"/>
      <c r="V63" s="391">
        <f>B60</f>
        <v>0</v>
      </c>
      <c r="W63" s="391"/>
      <c r="X63" s="391"/>
    </row>
    <row r="64" spans="1:25" ht="24.6" customHeight="1" thickBot="1">
      <c r="A64" s="356"/>
      <c r="B64" s="357"/>
      <c r="C64" s="357"/>
      <c r="D64" s="360"/>
      <c r="E64" s="360"/>
      <c r="F64" s="360"/>
      <c r="G64" s="360"/>
      <c r="H64" s="360"/>
      <c r="I64" s="360"/>
      <c r="J64" s="360"/>
      <c r="K64" s="360"/>
      <c r="L64" s="361"/>
      <c r="M64" s="392" t="s">
        <v>110</v>
      </c>
      <c r="N64" s="393"/>
      <c r="O64" s="393"/>
      <c r="P64" s="393"/>
      <c r="Q64" s="393"/>
      <c r="R64" s="393"/>
      <c r="S64" s="393"/>
      <c r="T64" s="393"/>
      <c r="U64" s="393"/>
      <c r="V64" s="393"/>
      <c r="W64" s="393"/>
      <c r="X64" s="394"/>
    </row>
    <row r="65" spans="1:25" ht="6.6" customHeight="1"/>
    <row r="66" spans="1:25">
      <c r="A66" s="141" t="s">
        <v>46</v>
      </c>
      <c r="B66" s="142"/>
      <c r="C66" s="142"/>
      <c r="D66" s="143"/>
      <c r="E66" s="144"/>
      <c r="F66" s="143"/>
      <c r="G66" s="144"/>
      <c r="H66" s="144"/>
      <c r="I66" s="143"/>
      <c r="J66" s="144"/>
      <c r="K66" s="144"/>
      <c r="L66" s="143"/>
      <c r="M66" s="142"/>
      <c r="N66" s="142"/>
      <c r="O66" s="142"/>
      <c r="P66" s="143"/>
      <c r="Q66" s="142"/>
      <c r="R66" s="143"/>
      <c r="S66" s="142"/>
      <c r="T66" s="142"/>
      <c r="U66" s="143"/>
      <c r="V66" s="142"/>
      <c r="W66" s="142"/>
      <c r="X66" s="145"/>
    </row>
    <row r="67" spans="1:25" ht="36" customHeight="1">
      <c r="A67" s="371"/>
      <c r="B67" s="372"/>
      <c r="C67" s="372"/>
      <c r="D67" s="372"/>
      <c r="E67" s="372"/>
      <c r="F67" s="372"/>
      <c r="G67" s="372"/>
      <c r="H67" s="372"/>
      <c r="I67" s="372"/>
      <c r="J67" s="372"/>
      <c r="K67" s="372"/>
      <c r="L67" s="372"/>
      <c r="M67" s="372"/>
      <c r="N67" s="372"/>
      <c r="O67" s="372"/>
      <c r="P67" s="372"/>
      <c r="Q67" s="372"/>
      <c r="R67" s="372"/>
      <c r="S67" s="372"/>
      <c r="T67" s="372"/>
      <c r="U67" s="372"/>
      <c r="V67" s="372"/>
      <c r="W67" s="372"/>
      <c r="X67" s="373"/>
    </row>
    <row r="68" spans="1:25" ht="11.45" customHeight="1">
      <c r="A68" s="1"/>
      <c r="B68" s="41"/>
      <c r="C68" s="1"/>
      <c r="D68" s="41"/>
      <c r="E68" s="23"/>
      <c r="F68" s="41"/>
      <c r="G68" s="23"/>
      <c r="H68" s="23"/>
      <c r="I68" s="41"/>
      <c r="J68" s="23"/>
      <c r="K68" s="23"/>
      <c r="L68" s="41"/>
      <c r="M68" s="1"/>
      <c r="N68" s="41"/>
      <c r="O68" s="1"/>
      <c r="P68" s="41"/>
      <c r="Q68" s="1"/>
      <c r="R68" s="41"/>
      <c r="S68" s="1"/>
      <c r="T68" s="1"/>
      <c r="U68" s="41"/>
      <c r="V68" s="1"/>
      <c r="W68" s="1"/>
      <c r="X68" s="41"/>
    </row>
    <row r="69" spans="1:25" s="1" customFormat="1" ht="26.25" customHeight="1">
      <c r="A69"/>
      <c r="B69" s="26"/>
      <c r="C69"/>
      <c r="D69" s="26"/>
      <c r="E69" s="30"/>
      <c r="F69" s="26"/>
      <c r="G69" s="30"/>
      <c r="H69" s="30"/>
      <c r="I69" s="26"/>
      <c r="J69" s="30"/>
      <c r="K69" s="30"/>
      <c r="L69" s="26"/>
      <c r="M69"/>
      <c r="N69" s="26"/>
      <c r="O69"/>
      <c r="P69" s="26"/>
      <c r="Q69"/>
      <c r="R69" s="26"/>
      <c r="S69"/>
      <c r="T69"/>
      <c r="U69" s="26"/>
      <c r="V69"/>
      <c r="W69"/>
      <c r="X69" s="26"/>
      <c r="Y69" s="15"/>
    </row>
    <row r="70" spans="1:25" ht="11.45" customHeight="1">
      <c r="A70" s="30"/>
      <c r="B70" s="42"/>
      <c r="C70" s="30"/>
      <c r="D70" s="42"/>
      <c r="F70" s="42"/>
      <c r="I70" s="42"/>
      <c r="L70" s="42"/>
      <c r="M70" s="30"/>
      <c r="N70" s="42"/>
      <c r="O70" s="30"/>
      <c r="P70" s="42"/>
      <c r="Q70" s="30"/>
      <c r="R70" s="42"/>
      <c r="S70" s="30"/>
      <c r="T70" s="30"/>
      <c r="U70" s="42"/>
      <c r="V70" s="30"/>
      <c r="W70" s="30"/>
      <c r="X70" s="42"/>
    </row>
    <row r="72" spans="1:25" ht="40.15" customHeight="1"/>
  </sheetData>
  <sheetProtection insertRows="0" selectLockedCells="1"/>
  <mergeCells count="36">
    <mergeCell ref="A67:X67"/>
    <mergeCell ref="O59:X59"/>
    <mergeCell ref="O60:X60"/>
    <mergeCell ref="O61:X61"/>
    <mergeCell ref="A50:A58"/>
    <mergeCell ref="O54:X54"/>
    <mergeCell ref="O55:X55"/>
    <mergeCell ref="O56:X56"/>
    <mergeCell ref="O57:X57"/>
    <mergeCell ref="V63:X63"/>
    <mergeCell ref="O63:P63"/>
    <mergeCell ref="M64:X64"/>
    <mergeCell ref="M63:N63"/>
    <mergeCell ref="Q63:U63"/>
    <mergeCell ref="M52:X52"/>
    <mergeCell ref="O58:X58"/>
    <mergeCell ref="A63:C64"/>
    <mergeCell ref="D63:L64"/>
    <mergeCell ref="C59:L59"/>
    <mergeCell ref="C60:L60"/>
    <mergeCell ref="C61:L61"/>
    <mergeCell ref="A1:L2"/>
    <mergeCell ref="M5:X5"/>
    <mergeCell ref="M4:X4"/>
    <mergeCell ref="A4:L5"/>
    <mergeCell ref="O53:X53"/>
    <mergeCell ref="O51:X51"/>
    <mergeCell ref="A18:A23"/>
    <mergeCell ref="A24:A29"/>
    <mergeCell ref="A30:A35"/>
    <mergeCell ref="M1:X1"/>
    <mergeCell ref="M2:X2"/>
    <mergeCell ref="B14:L14"/>
    <mergeCell ref="B15:L17"/>
    <mergeCell ref="A36:A42"/>
    <mergeCell ref="A43:A49"/>
  </mergeCells>
  <phoneticPr fontId="2"/>
  <dataValidations count="3">
    <dataValidation type="list" allowBlank="1" showInputMessage="1" showErrorMessage="1" sqref="G18:G58 J18:J58 S7:S50 V7:V50" xr:uid="{00000000-0002-0000-0300-000000000000}">
      <formula1>"枚,人,回,件,部,個,冊,口,日,泊,式"</formula1>
    </dataValidation>
    <dataValidation type="list" allowBlank="1" showInputMessage="1" showErrorMessage="1" sqref="M54:M59" xr:uid="{00000000-0002-0000-0300-000001000000}">
      <formula1>"会場費,舞台費,上映費,運搬費,謝金,旅費,宣伝費,印刷費,保険料,その他対象外"</formula1>
    </dataValidation>
    <dataValidation type="list" allowBlank="1" showInputMessage="1" showErrorMessage="1" sqref="G7:G13 J7:J13" xr:uid="{00000000-0002-0000-0300-000002000000}">
      <formula1>"枚,組,人,回,件,部,個,冊,口,日,泊,式"</formula1>
    </dataValidation>
  </dataValidations>
  <printOptions horizontalCentered="1"/>
  <pageMargins left="0.78740157480314965" right="0.59055118110236227" top="0.78740157480314965" bottom="0.39370078740157483" header="0.39370078740157483" footer="0.19685039370078741"/>
  <pageSetup paperSize="9" scale="59" fitToHeight="0" orientation="portrait" r:id="rId1"/>
  <headerFooter alignWithMargins="0">
    <oddHeader>&amp;L&amp;"-,標準"北九州市文化芸術次世代育成事業TRY ARTs 2025</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K24"/>
  <sheetViews>
    <sheetView showGridLines="0" zoomScaleNormal="100" zoomScaleSheetLayoutView="100" workbookViewId="0">
      <selection activeCell="B5" sqref="B5:C5"/>
    </sheetView>
  </sheetViews>
  <sheetFormatPr defaultRowHeight="13.5"/>
  <cols>
    <col min="1" max="1" width="15.125" style="30" customWidth="1"/>
    <col min="2" max="2" width="19.625" customWidth="1"/>
    <col min="3" max="3" width="13" customWidth="1"/>
    <col min="4" max="4" width="17.5" customWidth="1"/>
    <col min="5" max="5" width="21.375" customWidth="1"/>
    <col min="6" max="6" width="8.875" style="15"/>
    <col min="7" max="9" width="8.875" customWidth="1"/>
    <col min="11" max="11" width="8.875" customWidth="1"/>
  </cols>
  <sheetData>
    <row r="1" spans="1:11" ht="33" customHeight="1">
      <c r="A1" s="105" t="s">
        <v>139</v>
      </c>
      <c r="E1" s="102" t="s">
        <v>105</v>
      </c>
    </row>
    <row r="2" spans="1:11" ht="23.25" customHeight="1">
      <c r="A2" s="36" t="s">
        <v>79</v>
      </c>
      <c r="B2" s="1"/>
      <c r="C2" s="1"/>
      <c r="D2" s="1"/>
      <c r="E2" s="1"/>
    </row>
    <row r="3" spans="1:11" ht="7.15" customHeight="1">
      <c r="A3" s="23"/>
      <c r="B3" s="1"/>
      <c r="C3" s="1"/>
      <c r="D3" s="1"/>
      <c r="E3" s="1"/>
      <c r="F3" s="17"/>
    </row>
    <row r="4" spans="1:11">
      <c r="A4" s="112" t="s">
        <v>102</v>
      </c>
      <c r="B4" s="418"/>
      <c r="C4" s="418"/>
      <c r="D4" s="407" t="s">
        <v>43</v>
      </c>
      <c r="E4" s="425"/>
    </row>
    <row r="5" spans="1:11" ht="36" customHeight="1">
      <c r="A5" s="120" t="s">
        <v>116</v>
      </c>
      <c r="B5" s="426"/>
      <c r="C5" s="426"/>
      <c r="D5" s="407"/>
      <c r="E5" s="425"/>
    </row>
    <row r="6" spans="1:11" ht="36" customHeight="1">
      <c r="A6" s="91" t="s">
        <v>41</v>
      </c>
      <c r="B6" s="121"/>
      <c r="C6" s="118" t="str">
        <f>IF(B6="","",DATEDIF(B6,H7,"Y"))</f>
        <v/>
      </c>
      <c r="D6" s="92" t="s">
        <v>42</v>
      </c>
      <c r="E6" s="119" t="s">
        <v>133</v>
      </c>
      <c r="K6" s="2"/>
    </row>
    <row r="7" spans="1:11" ht="10.15" customHeight="1">
      <c r="G7" t="s">
        <v>100</v>
      </c>
      <c r="H7" s="99" t="str">
        <f>'様式1（申請書）'!H8</f>
        <v>令和7年●月●日</v>
      </c>
    </row>
    <row r="8" spans="1:11" ht="39" customHeight="1">
      <c r="A8" s="103" t="s">
        <v>121</v>
      </c>
      <c r="B8" s="419"/>
      <c r="C8" s="420"/>
      <c r="D8" s="420"/>
      <c r="E8" s="421"/>
      <c r="K8" s="18"/>
    </row>
    <row r="9" spans="1:11" ht="51.6" customHeight="1">
      <c r="A9" s="100" t="s">
        <v>65</v>
      </c>
      <c r="B9" s="422"/>
      <c r="C9" s="423"/>
      <c r="D9" s="423"/>
      <c r="E9" s="424"/>
      <c r="K9" s="15"/>
    </row>
    <row r="10" spans="1:11" ht="51.6" customHeight="1">
      <c r="A10" s="100" t="s">
        <v>120</v>
      </c>
      <c r="B10" s="422"/>
      <c r="C10" s="423"/>
      <c r="D10" s="423"/>
      <c r="E10" s="424"/>
      <c r="K10" s="15"/>
    </row>
    <row r="11" spans="1:11" ht="52.9" customHeight="1">
      <c r="A11" s="406" t="s">
        <v>117</v>
      </c>
      <c r="B11" s="408"/>
      <c r="C11" s="409"/>
      <c r="D11" s="409"/>
      <c r="E11" s="410"/>
    </row>
    <row r="12" spans="1:11" ht="52.9" customHeight="1">
      <c r="A12" s="407"/>
      <c r="B12" s="411"/>
      <c r="C12" s="412"/>
      <c r="D12" s="412"/>
      <c r="E12" s="413"/>
      <c r="F12"/>
    </row>
    <row r="13" spans="1:11" ht="52.9" customHeight="1">
      <c r="A13" s="407"/>
      <c r="B13" s="414"/>
      <c r="C13" s="415"/>
      <c r="D13" s="415"/>
      <c r="E13" s="416"/>
      <c r="F13"/>
    </row>
    <row r="14" spans="1:11" ht="10.15" customHeight="1">
      <c r="A14" s="111"/>
      <c r="F14"/>
    </row>
    <row r="15" spans="1:11">
      <c r="A15" s="417" t="s">
        <v>118</v>
      </c>
      <c r="B15" s="417"/>
      <c r="C15" s="417"/>
      <c r="D15" s="417"/>
      <c r="E15" s="417"/>
      <c r="F15"/>
    </row>
    <row r="16" spans="1:11" ht="39.6" customHeight="1">
      <c r="A16" s="403" t="s">
        <v>132</v>
      </c>
      <c r="B16" s="403"/>
      <c r="C16" s="403"/>
      <c r="D16" s="403"/>
      <c r="E16" s="403"/>
      <c r="F16"/>
    </row>
    <row r="17" spans="1:6" ht="108" customHeight="1">
      <c r="A17" s="110" t="s">
        <v>122</v>
      </c>
      <c r="B17" s="404"/>
      <c r="C17" s="404"/>
      <c r="D17" s="404"/>
      <c r="E17" s="404"/>
      <c r="F17"/>
    </row>
    <row r="18" spans="1:6" ht="108" customHeight="1">
      <c r="A18" s="110" t="s">
        <v>123</v>
      </c>
      <c r="B18" s="404"/>
      <c r="C18" s="404"/>
      <c r="D18" s="404"/>
      <c r="E18" s="405"/>
      <c r="F18"/>
    </row>
    <row r="19" spans="1:6" ht="108" customHeight="1">
      <c r="A19" s="110" t="s">
        <v>124</v>
      </c>
      <c r="B19" s="404"/>
      <c r="C19" s="404"/>
      <c r="D19" s="404"/>
      <c r="E19" s="405"/>
      <c r="F19"/>
    </row>
    <row r="20" spans="1:6" ht="43.15" customHeight="1">
      <c r="A20"/>
      <c r="F20"/>
    </row>
    <row r="21" spans="1:6" ht="43.15" customHeight="1">
      <c r="A21"/>
      <c r="F21"/>
    </row>
    <row r="22" spans="1:6" ht="8.4499999999999993" customHeight="1">
      <c r="A22"/>
      <c r="F22"/>
    </row>
    <row r="23" spans="1:6">
      <c r="A23" s="43"/>
    </row>
    <row r="24" spans="1:6">
      <c r="A24" s="43"/>
    </row>
  </sheetData>
  <sheetProtection selectLockedCells="1"/>
  <mergeCells count="14">
    <mergeCell ref="B4:C4"/>
    <mergeCell ref="B8:E8"/>
    <mergeCell ref="B9:E9"/>
    <mergeCell ref="B10:E10"/>
    <mergeCell ref="D4:D5"/>
    <mergeCell ref="E4:E5"/>
    <mergeCell ref="B5:C5"/>
    <mergeCell ref="A16:E16"/>
    <mergeCell ref="B17:E17"/>
    <mergeCell ref="B18:E18"/>
    <mergeCell ref="B19:E19"/>
    <mergeCell ref="A11:A13"/>
    <mergeCell ref="B11:E13"/>
    <mergeCell ref="A15:E15"/>
  </mergeCells>
  <phoneticPr fontId="2"/>
  <dataValidations count="1">
    <dataValidation type="list" allowBlank="1" showInputMessage="1" showErrorMessage="1" sqref="E6" xr:uid="{00000000-0002-0000-0400-000000000000}">
      <formula1>"※選択してください,男性,女性"</formula1>
    </dataValidation>
  </dataValidations>
  <printOptions horizontalCentered="1"/>
  <pageMargins left="0.78740157480314965" right="0.59055118110236227" top="0.46" bottom="0.22" header="0.39370078740157483" footer="0.19685039370078741"/>
  <pageSetup paperSize="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J30"/>
  <sheetViews>
    <sheetView showGridLines="0" zoomScaleNormal="100" zoomScaleSheetLayoutView="100" workbookViewId="0">
      <selection activeCell="I13" sqref="I13"/>
    </sheetView>
  </sheetViews>
  <sheetFormatPr defaultColWidth="9" defaultRowHeight="13.5"/>
  <cols>
    <col min="1" max="1" width="17" style="44" customWidth="1"/>
    <col min="2" max="2" width="18.875" style="45" customWidth="1"/>
    <col min="3" max="3" width="12.25" style="45" customWidth="1"/>
    <col min="4" max="4" width="15.75" style="18" customWidth="1"/>
    <col min="5" max="5" width="31.25" style="45" customWidth="1"/>
    <col min="6" max="6" width="5.625" style="45" customWidth="1"/>
    <col min="7" max="7" width="7.5" style="45" bestFit="1" customWidth="1"/>
    <col min="8" max="8" width="9.5" style="45" bestFit="1" customWidth="1"/>
    <col min="9" max="9" width="9" style="45"/>
    <col min="10" max="10" width="9" style="2" customWidth="1"/>
    <col min="11" max="16384" width="9" style="45"/>
  </cols>
  <sheetData>
    <row r="1" spans="1:8" ht="27.6" customHeight="1">
      <c r="A1" s="106" t="s">
        <v>140</v>
      </c>
      <c r="E1" s="104" t="s">
        <v>106</v>
      </c>
    </row>
    <row r="2" spans="1:8" ht="21">
      <c r="A2" s="36" t="s">
        <v>81</v>
      </c>
      <c r="B2" s="46"/>
      <c r="C2" s="46"/>
      <c r="D2" s="47"/>
    </row>
    <row r="3" spans="1:8" ht="7.15" customHeight="1">
      <c r="A3" s="48"/>
      <c r="B3" s="46"/>
      <c r="C3" s="46"/>
      <c r="D3" s="47"/>
    </row>
    <row r="4" spans="1:8" ht="42.6" customHeight="1">
      <c r="A4" s="177" t="s">
        <v>56</v>
      </c>
      <c r="B4" s="460"/>
      <c r="C4" s="461"/>
      <c r="D4" s="462"/>
      <c r="E4" s="463"/>
    </row>
    <row r="5" spans="1:8" ht="33.6" customHeight="1">
      <c r="A5" s="459" t="s">
        <v>114</v>
      </c>
      <c r="B5" s="468" t="s">
        <v>96</v>
      </c>
      <c r="C5" s="469"/>
      <c r="D5" s="178" t="s">
        <v>64</v>
      </c>
      <c r="E5" s="179"/>
    </row>
    <row r="6" spans="1:8" ht="30" customHeight="1">
      <c r="A6" s="459"/>
      <c r="B6" s="470"/>
      <c r="C6" s="471"/>
      <c r="D6" s="471"/>
      <c r="E6" s="472"/>
    </row>
    <row r="7" spans="1:8" ht="19.149999999999999" customHeight="1">
      <c r="A7" s="444"/>
      <c r="B7" s="181" t="s">
        <v>103</v>
      </c>
      <c r="C7" s="450"/>
      <c r="D7" s="450"/>
      <c r="E7" s="451"/>
    </row>
    <row r="8" spans="1:8" ht="13.9" customHeight="1">
      <c r="A8" s="182" t="s">
        <v>58</v>
      </c>
      <c r="B8" s="464"/>
      <c r="C8" s="465"/>
      <c r="D8" s="466"/>
      <c r="E8" s="467"/>
    </row>
    <row r="9" spans="1:8" ht="25.15" customHeight="1">
      <c r="A9" s="180" t="s">
        <v>57</v>
      </c>
      <c r="B9" s="434"/>
      <c r="C9" s="435"/>
      <c r="D9" s="450"/>
      <c r="E9" s="451"/>
    </row>
    <row r="10" spans="1:8" ht="27.6" customHeight="1">
      <c r="A10" s="177" t="s">
        <v>59</v>
      </c>
      <c r="B10" s="183"/>
      <c r="C10" s="184" t="str">
        <f>IF(B10="","",DATEDIF(B10,H10,"Y"))</f>
        <v/>
      </c>
      <c r="D10" s="177" t="s">
        <v>101</v>
      </c>
      <c r="E10" s="185" t="s">
        <v>134</v>
      </c>
      <c r="G10" s="45" t="s">
        <v>100</v>
      </c>
      <c r="H10" s="98" t="str">
        <f>'様式1（申請書）'!H8</f>
        <v>令和7年●月●日</v>
      </c>
    </row>
    <row r="11" spans="1:8" ht="22.9" customHeight="1">
      <c r="A11" s="442" t="s">
        <v>82</v>
      </c>
      <c r="B11" s="428"/>
      <c r="C11" s="429"/>
      <c r="D11" s="429"/>
      <c r="E11" s="430"/>
    </row>
    <row r="12" spans="1:8" ht="22.9" customHeight="1">
      <c r="A12" s="443"/>
      <c r="B12" s="431"/>
      <c r="C12" s="432"/>
      <c r="D12" s="432"/>
      <c r="E12" s="433"/>
    </row>
    <row r="13" spans="1:8" ht="22.9" customHeight="1">
      <c r="A13" s="444"/>
      <c r="B13" s="434"/>
      <c r="C13" s="435"/>
      <c r="D13" s="435"/>
      <c r="E13" s="436"/>
    </row>
    <row r="14" spans="1:8">
      <c r="A14" s="442" t="s">
        <v>63</v>
      </c>
      <c r="B14" s="456" t="s">
        <v>141</v>
      </c>
      <c r="C14" s="457"/>
      <c r="D14" s="457"/>
      <c r="E14" s="458"/>
    </row>
    <row r="15" spans="1:8" ht="44.45" customHeight="1">
      <c r="A15" s="443"/>
      <c r="B15" s="452"/>
      <c r="C15" s="453"/>
      <c r="D15" s="453"/>
      <c r="E15" s="454"/>
    </row>
    <row r="16" spans="1:8">
      <c r="A16" s="443"/>
      <c r="B16" s="186" t="s">
        <v>60</v>
      </c>
      <c r="C16" s="187"/>
      <c r="D16" s="188"/>
      <c r="E16" s="189" t="s">
        <v>112</v>
      </c>
    </row>
    <row r="17" spans="1:5" ht="22.5">
      <c r="A17" s="443"/>
      <c r="B17" s="445"/>
      <c r="C17" s="446"/>
      <c r="D17" s="446"/>
      <c r="E17" s="190" t="s">
        <v>113</v>
      </c>
    </row>
    <row r="18" spans="1:5" ht="19.149999999999999" customHeight="1">
      <c r="A18" s="443"/>
      <c r="B18" s="447"/>
      <c r="C18" s="448"/>
      <c r="D18" s="448"/>
      <c r="E18" s="191"/>
    </row>
    <row r="19" spans="1:5">
      <c r="A19" s="443"/>
      <c r="B19" s="437" t="s">
        <v>61</v>
      </c>
      <c r="C19" s="438"/>
      <c r="D19" s="439"/>
      <c r="E19" s="440"/>
    </row>
    <row r="20" spans="1:5" ht="46.9" customHeight="1">
      <c r="A20" s="444"/>
      <c r="B20" s="455"/>
      <c r="C20" s="450"/>
      <c r="D20" s="450"/>
      <c r="E20" s="451"/>
    </row>
    <row r="21" spans="1:5" ht="22.9" customHeight="1">
      <c r="A21" s="442" t="s">
        <v>62</v>
      </c>
      <c r="B21" s="428"/>
      <c r="C21" s="429"/>
      <c r="D21" s="429"/>
      <c r="E21" s="430"/>
    </row>
    <row r="22" spans="1:5" ht="22.9" customHeight="1">
      <c r="A22" s="443"/>
      <c r="B22" s="431"/>
      <c r="C22" s="432"/>
      <c r="D22" s="432"/>
      <c r="E22" s="433"/>
    </row>
    <row r="23" spans="1:5" ht="22.9" customHeight="1">
      <c r="A23" s="444"/>
      <c r="B23" s="434"/>
      <c r="C23" s="435"/>
      <c r="D23" s="435"/>
      <c r="E23" s="436"/>
    </row>
    <row r="24" spans="1:5" ht="8.4499999999999993" customHeight="1">
      <c r="A24" s="192"/>
      <c r="B24" s="193"/>
      <c r="C24" s="193"/>
      <c r="D24" s="194"/>
      <c r="E24" s="195"/>
    </row>
    <row r="25" spans="1:5">
      <c r="A25" s="441" t="s">
        <v>118</v>
      </c>
      <c r="B25" s="442"/>
      <c r="C25" s="442"/>
      <c r="D25" s="442"/>
      <c r="E25" s="442"/>
    </row>
    <row r="26" spans="1:5" ht="31.15" customHeight="1">
      <c r="A26" s="449" t="s">
        <v>119</v>
      </c>
      <c r="B26" s="449"/>
      <c r="C26" s="449"/>
      <c r="D26" s="449"/>
      <c r="E26" s="449"/>
    </row>
    <row r="27" spans="1:5" ht="99" customHeight="1">
      <c r="A27" s="177" t="s">
        <v>115</v>
      </c>
      <c r="B27" s="427"/>
      <c r="C27" s="427"/>
      <c r="D27" s="427"/>
      <c r="E27" s="427"/>
    </row>
    <row r="28" spans="1:5" ht="99" customHeight="1">
      <c r="A28" s="177" t="s">
        <v>98</v>
      </c>
      <c r="B28" s="427"/>
      <c r="C28" s="427"/>
      <c r="D28" s="427"/>
      <c r="E28" s="427"/>
    </row>
    <row r="29" spans="1:5" ht="99" customHeight="1">
      <c r="A29" s="177" t="s">
        <v>97</v>
      </c>
      <c r="B29" s="427"/>
      <c r="C29" s="427"/>
      <c r="D29" s="427"/>
      <c r="E29" s="427"/>
    </row>
    <row r="30" spans="1:5" ht="18" customHeight="1"/>
  </sheetData>
  <mergeCells count="22">
    <mergeCell ref="A5:A7"/>
    <mergeCell ref="B4:E4"/>
    <mergeCell ref="B8:E8"/>
    <mergeCell ref="B5:C5"/>
    <mergeCell ref="B6:E6"/>
    <mergeCell ref="C7:E7"/>
    <mergeCell ref="B9:E9"/>
    <mergeCell ref="A11:A13"/>
    <mergeCell ref="A14:A20"/>
    <mergeCell ref="B15:E15"/>
    <mergeCell ref="B20:E20"/>
    <mergeCell ref="B14:E14"/>
    <mergeCell ref="B27:E27"/>
    <mergeCell ref="B28:E28"/>
    <mergeCell ref="B29:E29"/>
    <mergeCell ref="B21:E23"/>
    <mergeCell ref="B11:E13"/>
    <mergeCell ref="B19:E19"/>
    <mergeCell ref="A25:E25"/>
    <mergeCell ref="A21:A23"/>
    <mergeCell ref="B17:D18"/>
    <mergeCell ref="A26:E26"/>
  </mergeCells>
  <phoneticPr fontId="2"/>
  <conditionalFormatting sqref="E18">
    <cfRule type="containsBlanks" dxfId="0" priority="1">
      <formula>LEN(TRIM(E18))=0</formula>
    </cfRule>
  </conditionalFormatting>
  <dataValidations count="1">
    <dataValidation type="list" allowBlank="1" showInputMessage="1" showErrorMessage="1" sqref="E10" xr:uid="{00000000-0002-0000-0500-000000000000}">
      <formula1>"選択してください,男性,女性"</formula1>
    </dataValidation>
  </dataValidations>
  <pageMargins left="0.78740157480314965" right="0.59055118110236227" top="0.37" bottom="0.25" header="0.2" footer="0.19685039370078741"/>
  <pageSetup paperSize="9" scale="94"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※初めにお読みください</vt:lpstr>
      <vt:lpstr>様式1（申請書）</vt:lpstr>
      <vt:lpstr>様式1-2（事業詳細）</vt:lpstr>
      <vt:lpstr>様式1-3（収支予算書）</vt:lpstr>
      <vt:lpstr>様式1-4（申請者情報・個人）</vt:lpstr>
      <vt:lpstr>様式1-5（申請者情報・団体）</vt:lpstr>
      <vt:lpstr>※初めにお読みください!Print_Area</vt:lpstr>
      <vt:lpstr>'様式1（申請書）'!Print_Area</vt:lpstr>
      <vt:lpstr>'様式1-2（事業詳細）'!Print_Area</vt:lpstr>
      <vt:lpstr>'様式1-3（収支予算書）'!Print_Area</vt:lpstr>
      <vt:lpstr>'様式1-4（申請者情報・個人）'!Print_Area</vt:lpstr>
      <vt:lpstr>'様式1-5（申請者情報・団体）'!Print_Area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shuppan03</cp:lastModifiedBy>
  <cp:lastPrinted>2025-03-27T07:51:19Z</cp:lastPrinted>
  <dcterms:created xsi:type="dcterms:W3CDTF">2002-07-15T09:05:59Z</dcterms:created>
  <dcterms:modified xsi:type="dcterms:W3CDTF">2025-03-27T07:53:27Z</dcterms:modified>
</cp:coreProperties>
</file>