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filesv\経営事業課専用\10_北九州文化芸術活動支援事業\R7 次世代育成事業\01_要綱・要領・様式・募集案内\様式\"/>
    </mc:Choice>
  </mc:AlternateContent>
  <xr:revisionPtr revIDLastSave="0" documentId="13_ncr:1_{71AB4EC9-8402-4431-832E-F6910F7FDA0A}" xr6:coauthVersionLast="47" xr6:coauthVersionMax="47" xr10:uidLastSave="{00000000-0000-0000-0000-000000000000}"/>
  <bookViews>
    <workbookView xWindow="-120" yWindow="-120" windowWidth="20730" windowHeight="11160" activeTab="1" xr2:uid="{00000000-000D-0000-FFFF-FFFF00000000}"/>
  </bookViews>
  <sheets>
    <sheet name="※初めにお読みください" sheetId="11" r:id="rId1"/>
    <sheet name="様式1（申請書）" sheetId="12" r:id="rId2"/>
    <sheet name="様式1-2（事業詳細）" sheetId="1" r:id="rId3"/>
    <sheet name="様式1-3（収支予算書）" sheetId="8" r:id="rId4"/>
    <sheet name="様式1-4（申請者情報・個人）" sheetId="9" r:id="rId5"/>
    <sheet name="様式1-5（申請者情報・団体）" sheetId="14" r:id="rId6"/>
  </sheets>
  <definedNames>
    <definedName name="_xlnm.Print_Area" localSheetId="0">※初めにお読みください!$A$1:$I$10</definedName>
    <definedName name="_xlnm.Print_Area" localSheetId="1">'様式1（申請書）'!$A$1:$K$28</definedName>
    <definedName name="_xlnm.Print_Area" localSheetId="2">'様式1-2（事業詳細）'!$A$1:$F$24</definedName>
    <definedName name="_xlnm.Print_Area" localSheetId="3">'様式1-3（収支予算書）'!$A$1:$X$67</definedName>
    <definedName name="_xlnm.Print_Area" localSheetId="4">'様式1-4（申請者情報・個人）'!$A$1:$E$19</definedName>
    <definedName name="_xlnm.Print_Area" localSheetId="5">'様式1-5（申請者情報・団体）'!$A$1:$E$29</definedName>
  </definedNames>
  <calcPr calcId="191029"/>
</workbook>
</file>

<file path=xl/calcChain.xml><?xml version="1.0" encoding="utf-8"?>
<calcChain xmlns="http://schemas.openxmlformats.org/spreadsheetml/2006/main">
  <c r="G12" i="12" l="1"/>
  <c r="X18" i="8"/>
  <c r="H7" i="9"/>
  <c r="C6" i="9" s="1"/>
  <c r="X31" i="8" l="1"/>
  <c r="A6" i="12" l="1"/>
  <c r="M2" i="8" l="1"/>
  <c r="G13" i="12" l="1"/>
  <c r="C15" i="12"/>
  <c r="H10" i="14" l="1"/>
  <c r="C10" i="14" s="1"/>
  <c r="B17" i="1"/>
  <c r="L13" i="8"/>
  <c r="L7" i="8"/>
  <c r="L12" i="8"/>
  <c r="X20" i="8"/>
  <c r="X7" i="8" l="1"/>
  <c r="X38" i="8"/>
  <c r="X50" i="8" l="1"/>
  <c r="X49" i="8"/>
  <c r="X48" i="8"/>
  <c r="N49" i="8" s="1"/>
  <c r="X47" i="8"/>
  <c r="X46" i="8"/>
  <c r="X45" i="8"/>
  <c r="X44" i="8"/>
  <c r="X43" i="8"/>
  <c r="X42" i="8"/>
  <c r="X41" i="8"/>
  <c r="X40" i="8"/>
  <c r="X39" i="8"/>
  <c r="X37" i="8"/>
  <c r="X36" i="8"/>
  <c r="X35" i="8"/>
  <c r="X34" i="8"/>
  <c r="X33" i="8"/>
  <c r="X32" i="8"/>
  <c r="X30" i="8"/>
  <c r="X29" i="8"/>
  <c r="X28" i="8"/>
  <c r="X27" i="8"/>
  <c r="X26" i="8"/>
  <c r="X25" i="8"/>
  <c r="X24" i="8"/>
  <c r="X23" i="8"/>
  <c r="X22" i="8"/>
  <c r="X21" i="8"/>
  <c r="X19" i="8"/>
  <c r="X17" i="8"/>
  <c r="X16" i="8"/>
  <c r="X15" i="8"/>
  <c r="X14" i="8"/>
  <c r="X13" i="8"/>
  <c r="X12" i="8"/>
  <c r="X11" i="8"/>
  <c r="X10" i="8"/>
  <c r="X9" i="8"/>
  <c r="X8" i="8"/>
  <c r="L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1" i="8"/>
  <c r="L10" i="8"/>
  <c r="L8" i="8"/>
  <c r="M1" i="8"/>
  <c r="N44" i="8" l="1"/>
  <c r="B8" i="8"/>
  <c r="N21" i="8"/>
  <c r="N8" i="8"/>
  <c r="N17" i="8"/>
  <c r="N12" i="8"/>
  <c r="N31" i="8"/>
  <c r="N39" i="8"/>
  <c r="B44" i="8"/>
  <c r="B51" i="8"/>
  <c r="N25" i="8"/>
  <c r="B19" i="8"/>
  <c r="B37" i="8"/>
  <c r="B31" i="8"/>
  <c r="B25" i="8"/>
  <c r="V6" i="8"/>
  <c r="U6" i="8"/>
  <c r="S6" i="8"/>
  <c r="R6" i="8"/>
  <c r="P6" i="8"/>
  <c r="O6" i="8"/>
  <c r="N51" i="8" l="1"/>
  <c r="O63" i="8" s="1"/>
  <c r="B59" i="8"/>
  <c r="N60" i="8" l="1"/>
  <c r="N61" i="8" s="1"/>
  <c r="B60" i="8" l="1"/>
  <c r="B61" i="8" l="1"/>
  <c r="V63" i="8"/>
  <c r="D63" i="8" s="1"/>
  <c r="C1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jwhk8</author>
    <author>公益財団法人　北九州市芸術文化振興財団</author>
  </authors>
  <commentList>
    <comment ref="A6" authorId="0" shapeId="0" xr:uid="{00000000-0006-0000-0100-000001000000}">
      <text>
        <r>
          <rPr>
            <b/>
            <sz val="10"/>
            <color indexed="81"/>
            <rFont val="MS P ゴシック"/>
            <family val="3"/>
            <charset val="128"/>
          </rPr>
          <t>様式1-2で入力された区分が表示されます</t>
        </r>
      </text>
    </comment>
    <comment ref="H8" authorId="0" shapeId="0" xr:uid="{00000000-0006-0000-0100-000002000000}">
      <text>
        <r>
          <rPr>
            <b/>
            <sz val="10"/>
            <color indexed="81"/>
            <rFont val="MS P ゴシック"/>
            <family val="3"/>
            <charset val="128"/>
          </rPr>
          <t>申請書を提出する日付を
●/●の形式でご入力ください
（4/1～5/12の間の日付）</t>
        </r>
      </text>
    </comment>
    <comment ref="G12" authorId="1" shapeId="0" xr:uid="{00000000-0006-0000-0100-000003000000}">
      <text>
        <r>
          <rPr>
            <b/>
            <sz val="10"/>
            <color indexed="81"/>
            <rFont val="MS P ゴシック"/>
            <family val="3"/>
            <charset val="128"/>
          </rPr>
          <t>様式1-5申請者情報（団体）シートより自動入力されます</t>
        </r>
      </text>
    </comment>
    <comment ref="G13" authorId="1" shapeId="0" xr:uid="{00000000-0006-0000-0100-000004000000}">
      <text>
        <r>
          <rPr>
            <b/>
            <sz val="10"/>
            <color indexed="81"/>
            <rFont val="MS P ゴシック"/>
            <family val="3"/>
            <charset val="128"/>
          </rPr>
          <t>様式1-4または1-5の申請者情報シートより自動入力されます</t>
        </r>
      </text>
    </comment>
    <comment ref="C15" authorId="1" shapeId="0" xr:uid="{00000000-0006-0000-0100-000005000000}">
      <text>
        <r>
          <rPr>
            <b/>
            <sz val="10"/>
            <color indexed="81"/>
            <rFont val="MS P ゴシック"/>
            <family val="3"/>
            <charset val="128"/>
          </rPr>
          <t>様式1-2事業詳細シートより
自動入力されます</t>
        </r>
      </text>
    </comment>
    <comment ref="C16" authorId="1" shapeId="0" xr:uid="{00000000-0006-0000-0100-000006000000}">
      <text>
        <r>
          <rPr>
            <b/>
            <sz val="10"/>
            <color indexed="81"/>
            <rFont val="MS P ゴシック"/>
            <family val="3"/>
            <charset val="128"/>
          </rPr>
          <t>様式1-3収支予算書シート
より自動入力されます</t>
        </r>
      </text>
    </comment>
    <comment ref="J22" authorId="0" shapeId="0" xr:uid="{00000000-0006-0000-0100-000007000000}">
      <text>
        <r>
          <rPr>
            <b/>
            <sz val="10"/>
            <color indexed="81"/>
            <rFont val="MS P ゴシック"/>
            <family val="3"/>
            <charset val="128"/>
          </rPr>
          <t xml:space="preserve">空欄の黄色のセルをすべて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公益財団法人　北九州市芸術文化振興財団</author>
    <author>jwhk8</author>
  </authors>
  <commentList>
    <comment ref="A2" authorId="0" shapeId="0" xr:uid="{00000000-0006-0000-0200-000001000000}">
      <text>
        <r>
          <rPr>
            <b/>
            <sz val="9"/>
            <color indexed="12"/>
            <rFont val="MS P ゴシック"/>
            <family val="3"/>
            <charset val="128"/>
          </rPr>
          <t>※応募区分をリストより選択してください。
　</t>
        </r>
        <r>
          <rPr>
            <sz val="9"/>
            <color indexed="12"/>
            <rFont val="MS P ゴシック"/>
            <family val="3"/>
            <charset val="128"/>
          </rPr>
          <t>Ⅰ若者が主催　Ⅱ子どもをはじめ若い世代を対象</t>
        </r>
      </text>
    </comment>
    <comment ref="B3" authorId="1" shapeId="0" xr:uid="{00000000-0006-0000-0200-000002000000}">
      <text>
        <r>
          <rPr>
            <b/>
            <sz val="9"/>
            <color indexed="81"/>
            <rFont val="MS P ゴシック"/>
            <family val="3"/>
            <charset val="128"/>
          </rPr>
          <t>事業名を入力してください。</t>
        </r>
      </text>
    </comment>
    <comment ref="B4" authorId="0" shapeId="0" xr:uid="{00000000-0006-0000-0200-000003000000}">
      <text>
        <r>
          <rPr>
            <sz val="9"/>
            <color indexed="81"/>
            <rFont val="MS P ゴシック"/>
            <family val="3"/>
            <charset val="128"/>
          </rPr>
          <t>事業がターゲットとしている主な年齢層をドロップダウンリストから選択してください。</t>
        </r>
        <r>
          <rPr>
            <b/>
            <sz val="9"/>
            <color indexed="81"/>
            <rFont val="MS P ゴシック"/>
            <family val="3"/>
            <charset val="128"/>
          </rPr>
          <t xml:space="preserve">
（必ず１つは選択してください）</t>
        </r>
      </text>
    </comment>
    <comment ref="B6" authorId="0" shapeId="0" xr:uid="{00000000-0006-0000-0200-000004000000}">
      <text>
        <r>
          <rPr>
            <sz val="9"/>
            <color indexed="81"/>
            <rFont val="MS P ゴシック"/>
            <family val="3"/>
            <charset val="128"/>
          </rPr>
          <t xml:space="preserve">事業の趣旨や目的、事業実施の意義等を
</t>
        </r>
        <r>
          <rPr>
            <b/>
            <sz val="9"/>
            <color indexed="81"/>
            <rFont val="MS P ゴシック"/>
            <family val="3"/>
            <charset val="128"/>
          </rPr>
          <t>対象とする年齢層と関連付けて</t>
        </r>
        <r>
          <rPr>
            <sz val="9"/>
            <color indexed="81"/>
            <rFont val="MS P ゴシック"/>
            <family val="3"/>
            <charset val="128"/>
          </rPr>
          <t>記述してください。</t>
        </r>
      </text>
    </comment>
    <comment ref="B11" authorId="1" shapeId="0" xr:uid="{00000000-0006-0000-0200-000005000000}">
      <text>
        <r>
          <rPr>
            <sz val="9"/>
            <color indexed="81"/>
            <rFont val="MS P ゴシック"/>
            <family val="3"/>
            <charset val="128"/>
          </rPr>
          <t>事業の概要は</t>
        </r>
        <r>
          <rPr>
            <b/>
            <sz val="9"/>
            <color indexed="81"/>
            <rFont val="MS P ゴシック"/>
            <family val="3"/>
            <charset val="128"/>
          </rPr>
          <t>具体的かつ詳細に</t>
        </r>
        <r>
          <rPr>
            <sz val="9"/>
            <color indexed="81"/>
            <rFont val="MS P ゴシック"/>
            <family val="3"/>
            <charset val="128"/>
          </rPr>
          <t>記入してください。
検討会委員に伝わりやすくなります。</t>
        </r>
      </text>
    </comment>
    <comment ref="B13" authorId="0" shapeId="0" xr:uid="{00000000-0006-0000-0200-000006000000}">
      <text>
        <r>
          <rPr>
            <sz val="9"/>
            <color indexed="81"/>
            <rFont val="MS P ゴシック"/>
            <family val="3"/>
            <charset val="128"/>
          </rPr>
          <t>TRYARTs助成金の活用で可能となる新たな試みや
これまで行ってきた活動と異なる取組み等があれば
具体的に記述してください。</t>
        </r>
      </text>
    </comment>
    <comment ref="B14" authorId="0" shapeId="0" xr:uid="{00000000-0006-0000-0200-000007000000}">
      <text>
        <r>
          <rPr>
            <b/>
            <sz val="9"/>
            <color indexed="81"/>
            <rFont val="MS P ゴシック"/>
            <family val="3"/>
            <charset val="128"/>
          </rPr>
          <t xml:space="preserve">実施日時
</t>
        </r>
        <r>
          <rPr>
            <sz val="9"/>
            <color indexed="81"/>
            <rFont val="MS P ゴシック"/>
            <family val="3"/>
            <charset val="128"/>
          </rPr>
          <t>・令和7年●月●日(●)●:●開演
・令和7年●月●日(●)～●日(●) ●:●～●:●開場 など</t>
        </r>
      </text>
    </comment>
    <comment ref="D14" authorId="0" shapeId="0" xr:uid="{00000000-0006-0000-0200-000008000000}">
      <text>
        <r>
          <rPr>
            <b/>
            <sz val="9"/>
            <color indexed="81"/>
            <rFont val="MS P ゴシック"/>
            <family val="3"/>
            <charset val="128"/>
          </rPr>
          <t xml:space="preserve">実施回数・参加目標人数
</t>
        </r>
        <r>
          <rPr>
            <sz val="9"/>
            <color indexed="81"/>
            <rFont val="MS P ゴシック"/>
            <family val="3"/>
            <charset val="128"/>
          </rPr>
          <t>・同一の内容を複数回実施する場合は
　合計人数、合計回数を入力
・内容を変えて複数回実施する場合は
　内容ごとに回数、人数を入力</t>
        </r>
      </text>
    </comment>
    <comment ref="B17" authorId="0" shapeId="0" xr:uid="{00000000-0006-0000-0200-000009000000}">
      <text>
        <r>
          <rPr>
            <b/>
            <sz val="9"/>
            <color indexed="81"/>
            <rFont val="MS P ゴシック"/>
            <family val="3"/>
            <charset val="128"/>
          </rPr>
          <t xml:space="preserve">申請書提出日
</t>
        </r>
        <r>
          <rPr>
            <sz val="9"/>
            <color indexed="81"/>
            <rFont val="MS P ゴシック"/>
            <family val="3"/>
            <charset val="128"/>
          </rPr>
          <t xml:space="preserve">様式1の日付が自動的に入力されます。
</t>
        </r>
        <r>
          <rPr>
            <b/>
            <sz val="9"/>
            <color indexed="81"/>
            <rFont val="MS P ゴシック"/>
            <family val="3"/>
            <charset val="128"/>
          </rPr>
          <t xml:space="preserve">
精算完了日
</t>
        </r>
        <r>
          <rPr>
            <sz val="9"/>
            <color indexed="81"/>
            <rFont val="MS P ゴシック"/>
            <family val="3"/>
            <charset val="128"/>
          </rPr>
          <t xml:space="preserve">事業経費の支払が完了する見込みの日を
「●/●」の形式で入力してください。
</t>
        </r>
        <r>
          <rPr>
            <sz val="9"/>
            <color indexed="12"/>
            <rFont val="MS P ゴシック"/>
            <family val="3"/>
            <charset val="128"/>
          </rPr>
          <t>3月に実施される事業については、
実績報告書最終提出期限である
「令和7年3月19日」を入力してください。</t>
        </r>
      </text>
    </comment>
    <comment ref="B22" authorId="1" shapeId="0" xr:uid="{00000000-0006-0000-0200-00000A000000}">
      <text>
        <r>
          <rPr>
            <sz val="9"/>
            <color indexed="81"/>
            <rFont val="MS P ゴシック"/>
            <family val="3"/>
            <charset val="128"/>
          </rPr>
          <t>特に、</t>
        </r>
        <r>
          <rPr>
            <b/>
            <sz val="9"/>
            <color indexed="81"/>
            <rFont val="MS P ゴシック"/>
            <family val="3"/>
            <charset val="128"/>
          </rPr>
          <t>子どもや若者といった次世代層に届ける工夫や
参画を促す取組等について具体的に記入</t>
        </r>
        <r>
          <rPr>
            <sz val="9"/>
            <color indexed="81"/>
            <rFont val="MS P ゴシック"/>
            <family val="3"/>
            <charset val="128"/>
          </rPr>
          <t>してください。
（例）文化施設等（●箇所）に公演チラシを配布依頼　など</t>
        </r>
      </text>
    </comment>
    <comment ref="B23" authorId="1" shapeId="0" xr:uid="{00000000-0006-0000-0200-00000B000000}">
      <text>
        <r>
          <rPr>
            <sz val="9"/>
            <color indexed="81"/>
            <rFont val="MS P ゴシック"/>
            <family val="3"/>
            <charset val="128"/>
          </rPr>
          <t>後援は</t>
        </r>
        <r>
          <rPr>
            <b/>
            <sz val="9"/>
            <color indexed="81"/>
            <rFont val="MS P ゴシック"/>
            <family val="3"/>
            <charset val="128"/>
          </rPr>
          <t>(公財)北九州市芸術文化振興財団以外</t>
        </r>
        <r>
          <rPr>
            <sz val="9"/>
            <color indexed="81"/>
            <rFont val="MS P ゴシック"/>
            <family val="3"/>
            <charset val="128"/>
          </rPr>
          <t>の
団体名をお書きください。
特にない場合は「なし」とお書きください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jwhk8</author>
  </authors>
  <commentList>
    <comment ref="M1" authorId="0" shapeId="0" xr:uid="{00000000-0006-0000-0300-000001000000}">
      <text>
        <r>
          <rPr>
            <sz val="10"/>
            <color indexed="81"/>
            <rFont val="MS P ゴシック"/>
            <family val="3"/>
            <charset val="128"/>
          </rPr>
          <t>自動的に入力されます。</t>
        </r>
        <r>
          <rPr>
            <b/>
            <sz val="10"/>
            <color indexed="81"/>
            <rFont val="MS P ゴシック"/>
            <family val="3"/>
            <charset val="128"/>
          </rPr>
          <t xml:space="preserve">
上段：事業名
下段：申請者名または申請団体名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jwhk8</author>
  </authors>
  <commentList>
    <comment ref="B6" authorId="0" shapeId="0" xr:uid="{00000000-0006-0000-0400-000001000000}">
      <text>
        <r>
          <rPr>
            <sz val="10"/>
            <color indexed="81"/>
            <rFont val="MS P ゴシック"/>
            <family val="3"/>
            <charset val="128"/>
          </rPr>
          <t>生年月日はyyyy/mm/dd
の形式で入力してください。</t>
        </r>
      </text>
    </comment>
    <comment ref="C6" authorId="0" shapeId="0" xr:uid="{00000000-0006-0000-0400-000002000000}">
      <text>
        <r>
          <rPr>
            <sz val="10"/>
            <color indexed="81"/>
            <rFont val="MS P ゴシック"/>
            <family val="3"/>
            <charset val="128"/>
          </rPr>
          <t>自動的に、申請時点の
年齢が表示されます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jwhk8</author>
    <author>公益財団法人　北九州市芸術文化振興財団</author>
  </authors>
  <commentList>
    <comment ref="B10" authorId="0" shapeId="0" xr:uid="{00000000-0006-0000-0500-000001000000}">
      <text>
        <r>
          <rPr>
            <sz val="10"/>
            <color indexed="81"/>
            <rFont val="MS P ゴシック"/>
            <family val="3"/>
            <charset val="128"/>
          </rPr>
          <t>yyyy/mm/ddの形式で
入力してください。</t>
        </r>
      </text>
    </comment>
    <comment ref="C10" authorId="0" shapeId="0" xr:uid="{00000000-0006-0000-0500-000002000000}">
      <text>
        <r>
          <rPr>
            <sz val="10"/>
            <color indexed="81"/>
            <rFont val="MS P ゴシック"/>
            <family val="3"/>
            <charset val="128"/>
          </rPr>
          <t>自動的に、申請時点の
年齢が表示されます。</t>
        </r>
      </text>
    </comment>
    <comment ref="E18" authorId="1" shapeId="0" xr:uid="{00000000-0006-0000-0500-000003000000}">
      <text>
        <r>
          <rPr>
            <sz val="9"/>
            <color indexed="81"/>
            <rFont val="MS P ゴシック"/>
            <family val="3"/>
            <charset val="128"/>
          </rPr>
          <t>数字を入力してください。
例）10％の場合　「</t>
        </r>
        <r>
          <rPr>
            <b/>
            <sz val="9"/>
            <color indexed="81"/>
            <rFont val="MS P ゴシック"/>
            <family val="3"/>
            <charset val="128"/>
          </rPr>
          <t>１０</t>
        </r>
        <r>
          <rPr>
            <sz val="9"/>
            <color indexed="81"/>
            <rFont val="MS P ゴシック"/>
            <family val="3"/>
            <charset val="128"/>
          </rPr>
          <t>」を入力</t>
        </r>
      </text>
    </comment>
  </commentList>
</comments>
</file>

<file path=xl/sharedStrings.xml><?xml version="1.0" encoding="utf-8"?>
<sst xmlns="http://schemas.openxmlformats.org/spreadsheetml/2006/main" count="425" uniqueCount="142">
  <si>
    <t>趣旨・目的</t>
    <rPh sb="0" eb="2">
      <t>シュシ</t>
    </rPh>
    <rPh sb="3" eb="5">
      <t>モクテキ</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</si>
  <si>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</si>
  <si>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</si>
  <si>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</si>
  <si>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</si>
  <si>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</si>
  <si>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</si>
  <si>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</si>
  <si>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</si>
  <si>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 よく使う操作について 】</t>
    <rPh sb="4" eb="5">
      <t>ツカ</t>
    </rPh>
    <rPh sb="6" eb="8">
      <t>ソウサ</t>
    </rPh>
    <phoneticPr fontId="5"/>
  </si>
  <si>
    <t>・改行</t>
    <rPh sb="1" eb="3">
      <t>カイギョウ</t>
    </rPh>
    <phoneticPr fontId="5"/>
  </si>
  <si>
    <t>[Alt] + [Enter]</t>
    <phoneticPr fontId="5"/>
  </si>
  <si>
    <t>・全角⇔半角　変換</t>
    <rPh sb="1" eb="3">
      <t>ゼンカク</t>
    </rPh>
    <rPh sb="4" eb="6">
      <t>ハンカク</t>
    </rPh>
    <rPh sb="7" eb="9">
      <t>ヘンカン</t>
    </rPh>
    <phoneticPr fontId="5"/>
  </si>
  <si>
    <t>[半角/全角]</t>
    <rPh sb="1" eb="3">
      <t>ハンカク</t>
    </rPh>
    <rPh sb="4" eb="6">
      <t>ゼンカク</t>
    </rPh>
    <phoneticPr fontId="5"/>
  </si>
  <si>
    <t>キーボードの左上にある【半角/全角】キーを押すたびに、「ひらがな」→「半角英数」→「ひらがな」の順に入力モードが切り替わります。</t>
    <phoneticPr fontId="5"/>
  </si>
  <si>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5"/>
  </si>
  <si>
    <t>【 申請書等作成に際しての注意事項 】</t>
    <rPh sb="2" eb="4">
      <t>シンセイ</t>
    </rPh>
    <rPh sb="4" eb="5">
      <t>ショ</t>
    </rPh>
    <rPh sb="5" eb="6">
      <t>ナド</t>
    </rPh>
    <rPh sb="6" eb="8">
      <t>サクセイ</t>
    </rPh>
    <rPh sb="9" eb="10">
      <t>サイ</t>
    </rPh>
    <rPh sb="13" eb="15">
      <t>チュウイ</t>
    </rPh>
    <rPh sb="15" eb="17">
      <t>ジコウ</t>
    </rPh>
    <phoneticPr fontId="5"/>
  </si>
  <si>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5"/>
  </si>
  <si>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</si>
  <si>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</si>
  <si>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</si>
  <si>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</si>
  <si>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</si>
  <si>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</si>
  <si>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</si>
  <si>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</si>
  <si>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</si>
  <si>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</si>
  <si>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</si>
  <si>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</si>
  <si>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</si>
  <si>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</si>
  <si>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</si>
  <si>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事業詳細</t>
    <rPh sb="0" eb="2">
      <t>ジギョウ</t>
    </rPh>
    <rPh sb="2" eb="4">
      <t>ショウサイ</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</si>
  <si>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</si>
  <si>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</si>
  <si>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</si>
  <si>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</si>
  <si>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</si>
  <si>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</si>
  <si>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</si>
  <si>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生年月日</t>
    <rPh sb="0" eb="4">
      <t>セイネンガッピ</t>
    </rPh>
    <phoneticPr fontId="2"/>
  </si>
  <si>
    <t>性別</t>
    <rPh sb="0" eb="2">
      <t>セイベツ</t>
    </rPh>
    <phoneticPr fontId="2"/>
  </si>
  <si>
    <t>通称</t>
    <rPh sb="0" eb="2">
      <t>ツウショウ</t>
    </rPh>
    <phoneticPr fontId="2"/>
  </si>
  <si>
    <t xml:space="preserve">　 </t>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</si>
  <si>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</si>
  <si>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</si>
  <si>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</si>
  <si>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</si>
  <si>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</si>
  <si>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</si>
  <si>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</si>
  <si>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</si>
  <si>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詳細は別紙「収支予算書」のとおり</t>
    <rPh sb="0" eb="2">
      <t>ショウサイ</t>
    </rPh>
    <rPh sb="3" eb="5">
      <t>ベッシ</t>
    </rPh>
    <rPh sb="6" eb="10">
      <t>シュウシヨサン</t>
    </rPh>
    <rPh sb="10" eb="11">
      <t>ショ</t>
    </rPh>
    <phoneticPr fontId="2"/>
  </si>
  <si>
    <t>事業の概要</t>
    <rPh sb="0" eb="2">
      <t>ジギョウ</t>
    </rPh>
    <rPh sb="3" eb="5">
      <t>ガイヨウ</t>
    </rPh>
    <phoneticPr fontId="2"/>
  </si>
  <si>
    <t>申請団体名：</t>
    <rPh sb="0" eb="2">
      <t>シンセイ</t>
    </rPh>
    <rPh sb="2" eb="4">
      <t>ダンタイ</t>
    </rPh>
    <rPh sb="4" eb="5">
      <t>メイ</t>
    </rPh>
    <phoneticPr fontId="2"/>
  </si>
  <si>
    <t>団体名</t>
    <rPh sb="0" eb="3">
      <t>だんたいめい</t>
    </rPh>
    <phoneticPr fontId="2" type="Hiragana" alignment="distributed"/>
  </si>
  <si>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</si>
  <si>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</si>
  <si>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</si>
  <si>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</si>
  <si>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</si>
  <si>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</si>
  <si>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</si>
  <si>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</si>
  <si>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</si>
  <si>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</si>
  <si>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</si>
  <si>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</si>
  <si>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</si>
  <si>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</si>
  <si>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</si>
  <si>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</si>
  <si>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</si>
  <si>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</si>
  <si>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</si>
  <si>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</si>
  <si>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</si>
  <si>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t>明　細</t>
    <rPh sb="0" eb="1">
      <t>アキラ</t>
    </rPh>
    <rPh sb="2" eb="3">
      <t>ホソ</t>
    </rPh>
    <phoneticPr fontId="2"/>
  </si>
  <si>
    <t>申　請　書</t>
    <rPh sb="0" eb="1">
      <t>サル</t>
    </rPh>
    <rPh sb="2" eb="3">
      <t>ショウ</t>
    </rPh>
    <rPh sb="4" eb="5">
      <t>ショ</t>
    </rPh>
    <phoneticPr fontId="2"/>
  </si>
  <si>
    <t>設立目的</t>
    <rPh sb="0" eb="2">
      <t>セツリツ</t>
    </rPh>
    <rPh sb="2" eb="3">
      <t>メ</t>
    </rPh>
    <rPh sb="3" eb="4">
      <t>マト</t>
    </rPh>
    <phoneticPr fontId="2"/>
  </si>
  <si>
    <t>助成対象経費の１/２の額</t>
    <rPh sb="0" eb="2">
      <t>ジョセイ</t>
    </rPh>
    <rPh sb="2" eb="4">
      <t>タイショウ</t>
    </rPh>
    <rPh sb="4" eb="6">
      <t>ケイヒ</t>
    </rPh>
    <rPh sb="11" eb="12">
      <t>ガク</t>
    </rPh>
    <phoneticPr fontId="2"/>
  </si>
  <si>
    <t>自己負担金</t>
    <rPh sb="0" eb="2">
      <t>ジコ</t>
    </rPh>
    <rPh sb="2" eb="4">
      <t>フタン</t>
    </rPh>
    <rPh sb="4" eb="5">
      <t>キン</t>
    </rPh>
    <phoneticPr fontId="2"/>
  </si>
  <si>
    <t>助成要望額</t>
    <rPh sb="0" eb="2">
      <t>ジョセイ</t>
    </rPh>
    <rPh sb="2" eb="4">
      <t>ヨウボウ</t>
    </rPh>
    <rPh sb="4" eb="5">
      <t>ガク</t>
    </rPh>
    <phoneticPr fontId="2"/>
  </si>
  <si>
    <t>保険料</t>
    <rPh sb="0" eb="3">
      <t>ホケンリョウ</t>
    </rPh>
    <phoneticPr fontId="2"/>
  </si>
  <si>
    <t>旅費</t>
    <rPh sb="0" eb="2">
      <t>リョヒ</t>
    </rPh>
    <phoneticPr fontId="2"/>
  </si>
  <si>
    <t>実施回数</t>
    <rPh sb="0" eb="2">
      <t>ジッシ</t>
    </rPh>
    <phoneticPr fontId="2"/>
  </si>
  <si>
    <t>申請書提出日</t>
    <rPh sb="0" eb="2">
      <t>シンセイ</t>
    </rPh>
    <rPh sb="2" eb="3">
      <t>ショ</t>
    </rPh>
    <rPh sb="3" eb="5">
      <t>テイシュツ</t>
    </rPh>
    <rPh sb="5" eb="6">
      <t>ビ</t>
    </rPh>
    <phoneticPr fontId="2"/>
  </si>
  <si>
    <t>～</t>
    <phoneticPr fontId="2"/>
  </si>
  <si>
    <t>事業の内容</t>
    <rPh sb="0" eb="2">
      <t>ジギョウ</t>
    </rPh>
    <rPh sb="3" eb="5">
      <t>ナイヨウ</t>
    </rPh>
    <phoneticPr fontId="2"/>
  </si>
  <si>
    <t>事業期間</t>
    <rPh sb="0" eb="2">
      <t>ジギョウ</t>
    </rPh>
    <rPh sb="2" eb="4">
      <t>キカン</t>
    </rPh>
    <phoneticPr fontId="2"/>
  </si>
  <si>
    <t>演目・曲目等</t>
    <rPh sb="0" eb="2">
      <t>エンモク</t>
    </rPh>
    <rPh sb="3" eb="5">
      <t>キョクモク</t>
    </rPh>
    <rPh sb="5" eb="6">
      <t>トウ</t>
    </rPh>
    <phoneticPr fontId="2"/>
  </si>
  <si>
    <t>構成・出演者・主なスタッフ等 / 展示作品の種類・点数、主な作品名・出品者名等</t>
    <rPh sb="0" eb="2">
      <t>コウセイ</t>
    </rPh>
    <rPh sb="3" eb="6">
      <t>シュツエンシャ</t>
    </rPh>
    <rPh sb="7" eb="8">
      <t>オモ</t>
    </rPh>
    <rPh sb="13" eb="14">
      <t>トウ</t>
    </rPh>
    <phoneticPr fontId="2"/>
  </si>
  <si>
    <t>*無料または入場料等を低額とする場合は理由を記入してください。</t>
    <rPh sb="1" eb="3">
      <t>ムリョウ</t>
    </rPh>
    <rPh sb="6" eb="9">
      <t>ニュウジョウリョウ</t>
    </rPh>
    <rPh sb="9" eb="10">
      <t>トウ</t>
    </rPh>
    <rPh sb="11" eb="13">
      <t>テイガク</t>
    </rPh>
    <rPh sb="16" eb="18">
      <t>バアイ</t>
    </rPh>
    <rPh sb="19" eb="21">
      <t>リユウ</t>
    </rPh>
    <rPh sb="22" eb="24">
      <t>キニュウ</t>
    </rPh>
    <phoneticPr fontId="2"/>
  </si>
  <si>
    <t>〒</t>
    <phoneticPr fontId="2"/>
  </si>
  <si>
    <t>令和4（2022）年度</t>
    <rPh sb="0" eb="2">
      <t>レイワ</t>
    </rPh>
    <rPh sb="9" eb="11">
      <t>ネンド</t>
    </rPh>
    <phoneticPr fontId="2"/>
  </si>
  <si>
    <t>令和5（2023）年度</t>
    <rPh sb="0" eb="2">
      <t>レイワ</t>
    </rPh>
    <rPh sb="9" eb="11">
      <t>ネンド</t>
    </rPh>
    <phoneticPr fontId="2"/>
  </si>
  <si>
    <t>集客の工夫
広報の取組等</t>
    <rPh sb="0" eb="2">
      <t>シュウキャク</t>
    </rPh>
    <rPh sb="3" eb="5">
      <t>クフウ</t>
    </rPh>
    <rPh sb="6" eb="8">
      <t>コウホウ</t>
    </rPh>
    <rPh sb="9" eb="11">
      <t>トリクミ</t>
    </rPh>
    <rPh sb="11" eb="12">
      <t>トウ</t>
    </rPh>
    <phoneticPr fontId="2"/>
  </si>
  <si>
    <t>基準日</t>
    <rPh sb="0" eb="3">
      <t>キジュンビ</t>
    </rPh>
    <phoneticPr fontId="2"/>
  </si>
  <si>
    <t>代表者性別</t>
    <rPh sb="0" eb="3">
      <t>だいひょうしゃ</t>
    </rPh>
    <rPh sb="3" eb="5">
      <t>せいべつ</t>
    </rPh>
    <phoneticPr fontId="2" type="Hiragana" alignment="distributed"/>
  </si>
  <si>
    <t>ふりがな</t>
    <phoneticPr fontId="2"/>
  </si>
  <si>
    <t>日頃の活動場所：</t>
    <rPh sb="0" eb="2">
      <t>ヒゴロ</t>
    </rPh>
    <rPh sb="3" eb="5">
      <t>カツドウ</t>
    </rPh>
    <rPh sb="5" eb="7">
      <t>バショ</t>
    </rPh>
    <phoneticPr fontId="2"/>
  </si>
  <si>
    <t>（様式1-2）</t>
    <phoneticPr fontId="2"/>
  </si>
  <si>
    <t>（様式1-4）</t>
  </si>
  <si>
    <t>（様式１-5）</t>
    <phoneticPr fontId="2"/>
  </si>
  <si>
    <t>申請者名：</t>
    <rPh sb="0" eb="3">
      <t>シンセイシャ</t>
    </rPh>
    <rPh sb="3" eb="4">
      <t>メイ</t>
    </rPh>
    <phoneticPr fontId="2"/>
  </si>
  <si>
    <t>(団体代表者職氏名)　</t>
    <phoneticPr fontId="2"/>
  </si>
  <si>
    <t>（様式1）</t>
  </si>
  <si>
    <r>
      <t>　※助成要望額は、</t>
    </r>
    <r>
      <rPr>
        <b/>
        <sz val="10"/>
        <color rgb="FFFF0000"/>
        <rFont val="ＭＳ Ｐゴシック"/>
        <family val="3"/>
        <charset val="128"/>
      </rPr>
      <t>助成対象経費の１/２以内</t>
    </r>
    <r>
      <rPr>
        <b/>
        <sz val="10"/>
        <rFont val="ＭＳ Ｐゴシック"/>
        <family val="3"/>
        <charset val="128"/>
      </rPr>
      <t>かつ</t>
    </r>
    <r>
      <rPr>
        <b/>
        <sz val="10"/>
        <color rgb="FFFF0000"/>
        <rFont val="ＭＳ Ｐゴシック"/>
        <family val="3"/>
        <charset val="128"/>
      </rPr>
      <t>自己負担金の範囲内（上限30万円）
　※一万円未満は切り捨て</t>
    </r>
    <rPh sb="2" eb="4">
      <t>ジョセイ</t>
    </rPh>
    <rPh sb="4" eb="6">
      <t>ヨウボウ</t>
    </rPh>
    <rPh sb="6" eb="7">
      <t>ガク</t>
    </rPh>
    <rPh sb="9" eb="11">
      <t>ジョセイ</t>
    </rPh>
    <rPh sb="11" eb="13">
      <t>タイショウ</t>
    </rPh>
    <rPh sb="13" eb="15">
      <t>ケイヒ</t>
    </rPh>
    <rPh sb="19" eb="21">
      <t>イナイ</t>
    </rPh>
    <rPh sb="23" eb="25">
      <t>ジコ</t>
    </rPh>
    <rPh sb="25" eb="27">
      <t>フタン</t>
    </rPh>
    <rPh sb="27" eb="28">
      <t>キン</t>
    </rPh>
    <rPh sb="29" eb="32">
      <t>ハンイナイ</t>
    </rPh>
    <rPh sb="33" eb="35">
      <t>ジョウゲン</t>
    </rPh>
    <rPh sb="37" eb="39">
      <t>マンエン</t>
    </rPh>
    <rPh sb="43" eb="46">
      <t>イチマンエン</t>
    </rPh>
    <rPh sb="46" eb="48">
      <t>ミマン</t>
    </rPh>
    <rPh sb="49" eb="50">
      <t>キ</t>
    </rPh>
    <rPh sb="51" eb="52">
      <t>ス</t>
    </rPh>
    <phoneticPr fontId="2"/>
  </si>
  <si>
    <t>収支予算書（円単位でご記入ください）</t>
    <rPh sb="0" eb="1">
      <t>オサム</t>
    </rPh>
    <rPh sb="1" eb="2">
      <t>ササ</t>
    </rPh>
    <rPh sb="2" eb="3">
      <t>ヨ</t>
    </rPh>
    <rPh sb="3" eb="4">
      <t>サン</t>
    </rPh>
    <rPh sb="4" eb="5">
      <t>ショ</t>
    </rPh>
    <rPh sb="6" eb="7">
      <t>エン</t>
    </rPh>
    <rPh sb="7" eb="9">
      <t>タンイ</t>
    </rPh>
    <rPh sb="11" eb="13">
      <t>キニュウ</t>
    </rPh>
    <phoneticPr fontId="2"/>
  </si>
  <si>
    <t>【参考】</t>
    <rPh sb="1" eb="3">
      <t>サンコウ</t>
    </rPh>
    <phoneticPr fontId="2"/>
  </si>
  <si>
    <t>全構成員のうち40歳未満の占める割合を
ご入力ください。</t>
    <rPh sb="0" eb="1">
      <t>ゼン</t>
    </rPh>
    <rPh sb="1" eb="4">
      <t>コウセイイン</t>
    </rPh>
    <rPh sb="9" eb="10">
      <t>サイ</t>
    </rPh>
    <rPh sb="10" eb="12">
      <t>ミマン</t>
    </rPh>
    <rPh sb="13" eb="14">
      <t>シ</t>
    </rPh>
    <rPh sb="16" eb="18">
      <t>ワリアイ</t>
    </rPh>
    <rPh sb="21" eb="23">
      <t>ニュウリョク</t>
    </rPh>
    <phoneticPr fontId="2"/>
  </si>
  <si>
    <t>団　 体
所在地
連絡先</t>
    <rPh sb="0" eb="1">
      <t>だん</t>
    </rPh>
    <rPh sb="3" eb="4">
      <t>からだ</t>
    </rPh>
    <rPh sb="5" eb="8">
      <t>しょざいち</t>
    </rPh>
    <rPh sb="9" eb="12">
      <t>れんらくさき</t>
    </rPh>
    <phoneticPr fontId="2" type="Hiragana" alignment="distributed"/>
  </si>
  <si>
    <t>令和6（2024）年度</t>
    <rPh sb="0" eb="2">
      <t>レイワ</t>
    </rPh>
    <rPh sb="9" eb="11">
      <t>ネンド</t>
    </rPh>
    <phoneticPr fontId="2"/>
  </si>
  <si>
    <t>氏　　　名</t>
    <rPh sb="0" eb="1">
      <t>シ</t>
    </rPh>
    <rPh sb="4" eb="5">
      <t>ナ</t>
    </rPh>
    <phoneticPr fontId="2"/>
  </si>
  <si>
    <t>経　歴</t>
    <rPh sb="0" eb="1">
      <t>ヘ</t>
    </rPh>
    <rPh sb="2" eb="3">
      <t>レキ</t>
    </rPh>
    <phoneticPr fontId="2"/>
  </si>
  <si>
    <t>直近3年間の主な活動実績</t>
    <rPh sb="0" eb="2">
      <t>チョッキン</t>
    </rPh>
    <rPh sb="3" eb="5">
      <t>ネンカン</t>
    </rPh>
    <rPh sb="6" eb="7">
      <t>オモ</t>
    </rPh>
    <rPh sb="8" eb="10">
      <t>カツドウ</t>
    </rPh>
    <rPh sb="10" eb="12">
      <t>ジッセキ</t>
    </rPh>
    <phoneticPr fontId="2"/>
  </si>
  <si>
    <t>　　　　　　　　　※スペースに収まらない場合は別紙を添付することも可能です
　　　　　　　　　※団体活動歴が3年に満たない場合は、代表者・役員・構成員の個人活動についてご記入ください</t>
    <rPh sb="33" eb="35">
      <t>カノウ</t>
    </rPh>
    <rPh sb="48" eb="50">
      <t>ダンタイ</t>
    </rPh>
    <rPh sb="50" eb="52">
      <t>カツドウ</t>
    </rPh>
    <rPh sb="52" eb="53">
      <t>レキ</t>
    </rPh>
    <rPh sb="55" eb="56">
      <t>ネン</t>
    </rPh>
    <rPh sb="57" eb="58">
      <t>ミ</t>
    </rPh>
    <rPh sb="61" eb="63">
      <t>バアイ</t>
    </rPh>
    <rPh sb="65" eb="68">
      <t>ダイヒョウシャ</t>
    </rPh>
    <rPh sb="69" eb="71">
      <t>ヤクイン</t>
    </rPh>
    <rPh sb="72" eb="75">
      <t>コウセイイン</t>
    </rPh>
    <rPh sb="76" eb="78">
      <t>コジン</t>
    </rPh>
    <rPh sb="78" eb="80">
      <t>カツドウ</t>
    </rPh>
    <rPh sb="85" eb="87">
      <t>キニュウ</t>
    </rPh>
    <phoneticPr fontId="2"/>
  </si>
  <si>
    <t>日頃の
活動場所</t>
    <rPh sb="0" eb="2">
      <t>ヒゴロ</t>
    </rPh>
    <rPh sb="4" eb="6">
      <t>カツドウ</t>
    </rPh>
    <rPh sb="6" eb="8">
      <t>バショ</t>
    </rPh>
    <phoneticPr fontId="2"/>
  </si>
  <si>
    <t>勤務先
学年等</t>
    <rPh sb="0" eb="3">
      <t>キンムサキ</t>
    </rPh>
    <rPh sb="4" eb="6">
      <t>ガクネン</t>
    </rPh>
    <rPh sb="6" eb="7">
      <t>トウ</t>
    </rPh>
    <phoneticPr fontId="2"/>
  </si>
  <si>
    <t>令和6（2024）
年度</t>
    <rPh sb="0" eb="2">
      <t>レイワ</t>
    </rPh>
    <rPh sb="10" eb="12">
      <t>ネンド</t>
    </rPh>
    <phoneticPr fontId="2"/>
  </si>
  <si>
    <t>令和5（2023）
年度</t>
    <rPh sb="0" eb="2">
      <t>レイワ</t>
    </rPh>
    <rPh sb="10" eb="12">
      <t>ネンド</t>
    </rPh>
    <phoneticPr fontId="2"/>
  </si>
  <si>
    <t>令和4（2022）
年度</t>
    <rPh sb="0" eb="2">
      <t>レイワ</t>
    </rPh>
    <rPh sb="10" eb="12">
      <t>ネンド</t>
    </rPh>
    <phoneticPr fontId="2"/>
  </si>
  <si>
    <t>主な対象とする
参加者等の年齢層</t>
    <rPh sb="0" eb="1">
      <t>オモ</t>
    </rPh>
    <rPh sb="2" eb="4">
      <t>タイショウ</t>
    </rPh>
    <rPh sb="8" eb="11">
      <t>サンカシャ</t>
    </rPh>
    <rPh sb="11" eb="12">
      <t>トウ</t>
    </rPh>
    <rPh sb="13" eb="15">
      <t>ネンレイ</t>
    </rPh>
    <rPh sb="15" eb="16">
      <t>ソウ</t>
    </rPh>
    <phoneticPr fontId="2"/>
  </si>
  <si>
    <t>最も注力したい
年齢層を左から
順に3つまで選択</t>
    <rPh sb="0" eb="1">
      <t>モット</t>
    </rPh>
    <rPh sb="2" eb="4">
      <t>チュウリョク</t>
    </rPh>
    <rPh sb="8" eb="11">
      <t>ネンレイソウ</t>
    </rPh>
    <rPh sb="12" eb="13">
      <t>ヒダリ</t>
    </rPh>
    <rPh sb="16" eb="17">
      <t>ジュン</t>
    </rPh>
    <rPh sb="22" eb="24">
      <t>センタク</t>
    </rPh>
    <phoneticPr fontId="2"/>
  </si>
  <si>
    <t>令和7年●月●日</t>
    <rPh sb="0" eb="2">
      <t>レイワ</t>
    </rPh>
    <rPh sb="3" eb="4">
      <t>ネン</t>
    </rPh>
    <rPh sb="5" eb="6">
      <t>ガツ</t>
    </rPh>
    <rPh sb="7" eb="8">
      <t>ヒ</t>
    </rPh>
    <phoneticPr fontId="2"/>
  </si>
  <si>
    <t>※申請事業の個性・特徴</t>
    <rPh sb="1" eb="3">
      <t>シンセイ</t>
    </rPh>
    <rPh sb="3" eb="5">
      <t>ジギョウ</t>
    </rPh>
    <rPh sb="6" eb="8">
      <t>コセイ</t>
    </rPh>
    <rPh sb="9" eb="11">
      <t>トクチョウ</t>
    </rPh>
    <phoneticPr fontId="2"/>
  </si>
  <si>
    <t>実施日時</t>
    <rPh sb="0" eb="2">
      <t>ジッシ</t>
    </rPh>
    <rPh sb="2" eb="4">
      <t>ニチジ</t>
    </rPh>
    <phoneticPr fontId="2"/>
  </si>
  <si>
    <t>実施会場
（会場住所）</t>
    <rPh sb="6" eb="8">
      <t>カイジョウ</t>
    </rPh>
    <rPh sb="8" eb="10">
      <t>ジュウショ</t>
    </rPh>
    <phoneticPr fontId="2"/>
  </si>
  <si>
    <t>参加目標人数</t>
    <rPh sb="0" eb="2">
      <t>サンカ</t>
    </rPh>
    <rPh sb="2" eb="4">
      <t>モクヒョウ</t>
    </rPh>
    <rPh sb="4" eb="6">
      <t>ニンズウ</t>
    </rPh>
    <phoneticPr fontId="2"/>
  </si>
  <si>
    <t>　　　　　　※スペースに収まらない場合は別紙を添付することも可能です。
　　　　　　※活動歴が3年に満たなくとも、令和4～6年度中に活動された実績がある場合はご記入ください。
　　　　　　※令和4～6年度中の活動実績がない場合は、経歴欄を詳細にご記入ください。　　　　　　　　　</t>
    <rPh sb="30" eb="32">
      <t>カノウ</t>
    </rPh>
    <rPh sb="43" eb="45">
      <t>カツドウ</t>
    </rPh>
    <rPh sb="45" eb="46">
      <t>レキ</t>
    </rPh>
    <rPh sb="48" eb="49">
      <t>ネン</t>
    </rPh>
    <rPh sb="50" eb="51">
      <t>ミ</t>
    </rPh>
    <rPh sb="57" eb="59">
      <t>レイワ</t>
    </rPh>
    <rPh sb="62" eb="63">
      <t>ネン</t>
    </rPh>
    <rPh sb="63" eb="64">
      <t>ド</t>
    </rPh>
    <rPh sb="64" eb="65">
      <t>チュウ</t>
    </rPh>
    <rPh sb="66" eb="68">
      <t>カツドウ</t>
    </rPh>
    <rPh sb="71" eb="73">
      <t>ジッセキ</t>
    </rPh>
    <rPh sb="76" eb="78">
      <t>バアイ</t>
    </rPh>
    <rPh sb="80" eb="82">
      <t>キニュウ</t>
    </rPh>
    <rPh sb="95" eb="97">
      <t>レイワ</t>
    </rPh>
    <rPh sb="100" eb="102">
      <t>ネンド</t>
    </rPh>
    <rPh sb="102" eb="103">
      <t>チュウ</t>
    </rPh>
    <rPh sb="104" eb="106">
      <t>カツドウ</t>
    </rPh>
    <rPh sb="106" eb="108">
      <t>ジッセキ</t>
    </rPh>
    <rPh sb="111" eb="113">
      <t>バアイ</t>
    </rPh>
    <rPh sb="115" eb="117">
      <t>ケイレキ</t>
    </rPh>
    <rPh sb="117" eb="118">
      <t>ラン</t>
    </rPh>
    <rPh sb="119" eb="121">
      <t>ショウサイ</t>
    </rPh>
    <rPh sb="123" eb="125">
      <t>キニュウ</t>
    </rPh>
    <phoneticPr fontId="2"/>
  </si>
  <si>
    <t>※選択してください</t>
  </si>
  <si>
    <t>選択してください</t>
  </si>
  <si>
    <t>※TRYARTs助成金が申請事業に与える効果</t>
    <rPh sb="8" eb="11">
      <t>ジョセイキン</t>
    </rPh>
    <rPh sb="12" eb="14">
      <t>シンセイ</t>
    </rPh>
    <rPh sb="14" eb="16">
      <t>ジギョウ</t>
    </rPh>
    <rPh sb="17" eb="18">
      <t>アタ</t>
    </rPh>
    <rPh sb="20" eb="22">
      <t>コウカ</t>
    </rPh>
    <phoneticPr fontId="2"/>
  </si>
  <si>
    <t>北九州市文化芸術次世代育成事業ＴＲＹ ＡＲＴｓ ２０２５</t>
    <rPh sb="0" eb="4">
      <t>キタキュウシュウシ</t>
    </rPh>
    <rPh sb="4" eb="6">
      <t>ブンカ</t>
    </rPh>
    <rPh sb="6" eb="8">
      <t>ゲイジュツ</t>
    </rPh>
    <rPh sb="8" eb="11">
      <t>ジセダイ</t>
    </rPh>
    <rPh sb="11" eb="15">
      <t>イクセイジギョウ</t>
    </rPh>
    <phoneticPr fontId="2"/>
  </si>
  <si>
    <t>北九州市文化芸術次世代育成事業ＴＲＹ ＡＲＴｓ2025</t>
    <rPh sb="0" eb="4">
      <t>キタキュウシュウシ</t>
    </rPh>
    <phoneticPr fontId="2"/>
  </si>
  <si>
    <t xml:space="preserve"> 北九州市文化芸術次世代育成事業ＴＲＹ ＡＲＴｓ2025</t>
    <rPh sb="1" eb="5">
      <t>キタキュウシュウシ</t>
    </rPh>
    <rPh sb="5" eb="7">
      <t>ブンカ</t>
    </rPh>
    <phoneticPr fontId="2"/>
  </si>
  <si>
    <t xml:space="preserve"> 北九州市文化芸術次世代育成事業ＴＲＹ ＡＲＴｓ2025</t>
    <rPh sb="1" eb="5">
      <t>キタキュウシュウシ</t>
    </rPh>
    <phoneticPr fontId="2"/>
  </si>
  <si>
    <r>
      <t>◆役員氏名</t>
    </r>
    <r>
      <rPr>
        <b/>
        <sz val="9"/>
        <color theme="1"/>
        <rFont val="ＭＳ Ｐゴシック"/>
        <family val="3"/>
        <charset val="128"/>
        <scheme val="major"/>
      </rPr>
      <t>（スペースに収まらない場合は別紙を添付すること）</t>
    </r>
    <rPh sb="1" eb="3">
      <t>ヤクイン</t>
    </rPh>
    <rPh sb="3" eb="5">
      <t>シメイ</t>
    </rPh>
    <rPh sb="11" eb="12">
      <t>オサ</t>
    </rPh>
    <rPh sb="16" eb="18">
      <t>バアイ</t>
    </rPh>
    <rPh sb="19" eb="21">
      <t>ベッシ</t>
    </rPh>
    <rPh sb="22" eb="24">
      <t>テンプ</t>
    </rPh>
    <phoneticPr fontId="2"/>
  </si>
  <si>
    <r>
      <t>精算完了日</t>
    </r>
    <r>
      <rPr>
        <sz val="8"/>
        <color theme="1"/>
        <rFont val="ＭＳ Ｐゴシック"/>
        <family val="3"/>
        <charset val="128"/>
      </rPr>
      <t>（事業経費の支払が完了する日）</t>
    </r>
    <rPh sb="0" eb="2">
      <t>セイサン</t>
    </rPh>
    <rPh sb="2" eb="4">
      <t>カンリョウ</t>
    </rPh>
    <rPh sb="4" eb="5">
      <t>ビ</t>
    </rPh>
    <rPh sb="6" eb="8">
      <t>ジギョウ</t>
    </rPh>
    <rPh sb="8" eb="10">
      <t>ケイヒ</t>
    </rPh>
    <rPh sb="11" eb="13">
      <t>シハラ</t>
    </rPh>
    <rPh sb="14" eb="16">
      <t>カンリョウ</t>
    </rPh>
    <rPh sb="18" eb="19">
      <t>ヒ</t>
    </rPh>
    <phoneticPr fontId="2"/>
  </si>
  <si>
    <r>
      <rPr>
        <sz val="16"/>
        <color theme="1"/>
        <rFont val="ＭＳ Ｐゴシック"/>
        <family val="3"/>
        <charset val="128"/>
      </rPr>
      <t>個人略歴　</t>
    </r>
    <r>
      <rPr>
        <sz val="11"/>
        <color theme="1"/>
        <rFont val="ＭＳ Ｐゴシック"/>
        <family val="3"/>
        <charset val="128"/>
      </rPr>
      <t>（個人が応募する場合のみ）</t>
    </r>
    <rPh sb="0" eb="2">
      <t>コジン</t>
    </rPh>
    <rPh sb="2" eb="4">
      <t>リャクレキ</t>
    </rPh>
    <rPh sb="6" eb="8">
      <t>コジン</t>
    </rPh>
    <rPh sb="9" eb="11">
      <t>オウボ</t>
    </rPh>
    <rPh sb="13" eb="15">
      <t>バアイ</t>
    </rPh>
    <phoneticPr fontId="2"/>
  </si>
  <si>
    <r>
      <rPr>
        <sz val="16"/>
        <color theme="1"/>
        <rFont val="ＭＳ Ｐゴシック"/>
        <family val="3"/>
        <charset val="128"/>
      </rPr>
      <t>団体概要　</t>
    </r>
    <r>
      <rPr>
        <sz val="11"/>
        <color theme="1"/>
        <rFont val="ＭＳ Ｐゴシック"/>
        <family val="3"/>
        <charset val="128"/>
      </rPr>
      <t>（団体が応募する場合のみ）</t>
    </r>
    <rPh sb="0" eb="2">
      <t>ダンタイ</t>
    </rPh>
    <rPh sb="2" eb="4">
      <t>ガイヨウ</t>
    </rPh>
    <rPh sb="6" eb="8">
      <t>ダンタイ</t>
    </rPh>
    <rPh sb="9" eb="11">
      <t>オウボ</t>
    </rPh>
    <rPh sb="13" eb="1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</si>
</sst>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yyyy&quot;年&quot;m&quot;月&quot;d&quot;日&quot;;@"/>
    <numFmt numFmtId="178" formatCode="\(General&quot;歳&quot;\)"/>
    <numFmt numFmtId="179" formatCode="&quot;40歳未満の構成員：全体の約&quot;General&quot;％&quot;"/>
  </numFmts>
  <fonts count="4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1"/>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9"/>
      <color indexed="81"/>
      <name val="MS P 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9"/>
      <color indexed="81"/>
      <name val="MS P ゴシック"/>
      <family val="3"/>
      <charset val="128"/>
    </font>
    <font>
      <sz val="10"/>
      <color indexed="81"/>
      <name val="MS P ゴシック"/>
      <family val="3"/>
      <charset val="128"/>
    </font>
    <font>
      <b/>
      <sz val="10"/>
      <color rgb="FFFF0000"/>
      <name val="ＭＳ Ｐゴシック"/>
      <family val="3"/>
      <charset val="128"/>
    </font>
    <font>
      <sz val="9"/>
      <color indexed="12"/>
      <name val="MS P ゴシック"/>
      <family val="3"/>
      <charset val="128"/>
    </font>
    <font>
      <b/>
      <sz val="9"/>
      <color indexed="12"/>
      <name val="MS P 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3"/>
      <charset val="128"/>
    </font>
    <font>
      <sz val="10.5"/>
      <color theme="1"/>
      <name val="ＭＳ Ｐゴシック"/>
      <family val="3"/>
      <charset val="128"/>
    </font>
    <font>
      <b/>
      <sz val="11"/>
      <color theme="1"/>
      <name val="ＭＳ Ｐゴシック"/>
      <family val="3"/>
      <charset val="128"/>
      <scheme val="major"/>
    </font>
    <font>
      <b/>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font>
    <font>
      <sz val="9"/>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font>
    <font>
      <sz val="9.5"/>
      <color theme="1"/>
      <name val="ＭＳ Ｐゴシック"/>
      <family val="3"/>
      <charset val="128"/>
      <scheme val="major"/>
    </font>
    <font>
      <sz val="16"/>
      <color theme="1"/>
      <name val="ＭＳ Ｐゴシック"/>
      <family val="3"/>
      <charset val="128"/>
    </font>
    <font>
      <sz val="14"/>
      <color theme="1"/>
      <name val="ＭＳ Ｐゴシック"/>
      <family val="3"/>
      <charset val="128"/>
    </font>
    <font>
      <sz val="22"/>
      <color theme="1"/>
      <name val="ＭＳ Ｐゴシック"/>
      <family val="3"/>
      <charset val="128"/>
    </font>
    <font>
      <sz val="20"/>
      <color theme="1"/>
      <name val="ＭＳ Ｐゴシック"/>
      <family val="3"/>
      <charset val="128"/>
    </font>
    <font>
      <sz val="12"/>
      <color theme="1"/>
      <name val="ＭＳ ゴシック"/>
      <family val="3"/>
      <charset val="128"/>
    </font>
    <font>
      <b/>
      <sz val="16"/>
      <color theme="1"/>
      <name val="ＭＳ Ｐゴシック"/>
      <family val="3"/>
      <charset val="128"/>
    </font>
    <font>
      <sz val="8"/>
      <color theme="1"/>
      <name val="ＭＳ Ｐゴシック"/>
      <family val="3"/>
      <charset val="128"/>
    </font>
    <font>
      <sz val="18"/>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444">
    <xf numFmtId="0" fontId="0" fillId="0" borderId="0" xfId="0"/>
    <xf numFmtId="0" fontId="0" fillId="0" borderId="0" xfId="0"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wrapText="1"/>
    </xf>
    <xf numFmtId="0" fontId="9" fillId="0" borderId="21" xfId="0" applyFont="1" applyBorder="1" applyAlignment="1">
      <alignment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8" fillId="0" borderId="0" xfId="0" applyFont="1"/>
    <xf numFmtId="0" fontId="8" fillId="0" borderId="0" xfId="0" applyFont="1" applyAlignment="1">
      <alignment vertical="center"/>
    </xf>
    <xf numFmtId="0" fontId="0" fillId="0" borderId="0" xfId="0" applyAlignment="1">
      <alignment horizontal="center" vertical="center"/>
    </xf>
    <xf numFmtId="38" fontId="0" fillId="0" borderId="0" xfId="1" applyFont="1" applyProtection="1"/>
    <xf numFmtId="0" fontId="8" fillId="0" borderId="0" xfId="0" applyFont="1" applyAlignment="1">
      <alignment horizontal="left"/>
    </xf>
    <xf numFmtId="0" fontId="0" fillId="0" borderId="0" xfId="0" applyAlignment="1">
      <alignment horizontal="center"/>
    </xf>
    <xf numFmtId="0" fontId="0" fillId="0" borderId="0" xfId="0" applyAlignment="1">
      <alignment horizontal="center" vertical="center" shrinkToFit="1"/>
    </xf>
    <xf numFmtId="38" fontId="0" fillId="0" borderId="0" xfId="1" applyFont="1" applyBorder="1" applyAlignment="1" applyProtection="1">
      <alignment horizontal="right" vertical="center" shrinkToFit="1"/>
    </xf>
    <xf numFmtId="38" fontId="8" fillId="0" borderId="0" xfId="1" quotePrefix="1" applyFont="1" applyBorder="1" applyAlignment="1" applyProtection="1">
      <alignment horizontal="left" vertical="center"/>
    </xf>
    <xf numFmtId="38" fontId="0" fillId="0" borderId="0" xfId="1" applyFont="1" applyAlignment="1" applyProtection="1">
      <alignment vertical="center"/>
    </xf>
    <xf numFmtId="38" fontId="0" fillId="0" borderId="0" xfId="1" applyFont="1" applyAlignment="1" applyProtection="1">
      <alignment horizontal="center"/>
    </xf>
    <xf numFmtId="38" fontId="8" fillId="0" borderId="0" xfId="1" quotePrefix="1" applyFont="1" applyBorder="1" applyAlignment="1" applyProtection="1">
      <alignment horizontal="center" vertical="center"/>
    </xf>
    <xf numFmtId="0" fontId="4" fillId="2" borderId="13" xfId="0" applyFont="1" applyFill="1" applyBorder="1" applyAlignment="1">
      <alignment vertical="center"/>
    </xf>
    <xf numFmtId="0" fontId="4" fillId="2" borderId="15" xfId="0" applyFont="1" applyFill="1" applyBorder="1" applyAlignment="1">
      <alignment vertical="center" shrinkToFit="1"/>
    </xf>
    <xf numFmtId="38" fontId="4" fillId="2" borderId="15" xfId="1" applyFont="1" applyFill="1" applyBorder="1" applyAlignment="1" applyProtection="1">
      <alignment vertical="center" shrinkToFit="1"/>
    </xf>
    <xf numFmtId="0" fontId="4" fillId="2" borderId="15" xfId="0" applyFont="1" applyFill="1" applyBorder="1" applyAlignment="1">
      <alignment horizontal="center" vertical="center" shrinkToFit="1"/>
    </xf>
    <xf numFmtId="38" fontId="4" fillId="2" borderId="16" xfId="1" applyFont="1" applyFill="1" applyBorder="1" applyAlignment="1" applyProtection="1">
      <alignment vertical="center" shrinkToFit="1"/>
    </xf>
    <xf numFmtId="38" fontId="20" fillId="0" borderId="0" xfId="1" applyFont="1" applyBorder="1" applyAlignment="1" applyProtection="1">
      <alignment horizontal="right" vertical="center" shrinkToFit="1"/>
      <protection locked="0"/>
    </xf>
    <xf numFmtId="38" fontId="20" fillId="0" borderId="0" xfId="1" applyFont="1" applyBorder="1" applyAlignment="1" applyProtection="1">
      <alignment horizontal="center" vertical="center" shrinkToFit="1"/>
      <protection locked="0"/>
    </xf>
    <xf numFmtId="38" fontId="20" fillId="0" borderId="8" xfId="1" applyFont="1" applyBorder="1" applyAlignment="1" applyProtection="1">
      <alignment horizontal="right" vertical="center" shrinkToFit="1"/>
      <protection locked="0"/>
    </xf>
    <xf numFmtId="38" fontId="21" fillId="0" borderId="9" xfId="1" applyFont="1" applyBorder="1" applyAlignment="1" applyProtection="1">
      <alignment horizontal="right" vertical="center" shrinkToFit="1"/>
    </xf>
    <xf numFmtId="38" fontId="20" fillId="0" borderId="54" xfId="1" applyFont="1" applyBorder="1" applyAlignment="1" applyProtection="1">
      <alignment horizontal="left" vertical="center" shrinkToFit="1"/>
      <protection locked="0"/>
    </xf>
    <xf numFmtId="38" fontId="20" fillId="0" borderId="1" xfId="1" applyFont="1" applyBorder="1" applyAlignment="1" applyProtection="1">
      <alignment horizontal="right" vertical="center" shrinkToFit="1"/>
      <protection locked="0"/>
    </xf>
    <xf numFmtId="38" fontId="20" fillId="0" borderId="1" xfId="1" applyFont="1" applyBorder="1" applyAlignment="1" applyProtection="1">
      <alignment horizontal="center" vertical="center" shrinkToFit="1"/>
      <protection locked="0"/>
    </xf>
    <xf numFmtId="38" fontId="20" fillId="0" borderId="6" xfId="1" applyFont="1" applyBorder="1" applyAlignment="1" applyProtection="1">
      <alignment horizontal="right" vertical="center" shrinkToFit="1"/>
      <protection locked="0"/>
    </xf>
    <xf numFmtId="38" fontId="21" fillId="0" borderId="10" xfId="1" applyFont="1" applyBorder="1" applyAlignment="1" applyProtection="1">
      <alignment horizontal="right" vertical="center" shrinkToFit="1"/>
    </xf>
    <xf numFmtId="38" fontId="20" fillId="0" borderId="52" xfId="1" applyFont="1" applyBorder="1" applyAlignment="1" applyProtection="1">
      <alignment horizontal="left" vertical="center" shrinkToFit="1"/>
      <protection locked="0"/>
    </xf>
    <xf numFmtId="38" fontId="21" fillId="0" borderId="0" xfId="1" applyFont="1" applyBorder="1" applyProtection="1"/>
    <xf numFmtId="38" fontId="21" fillId="0" borderId="11" xfId="1" applyFont="1" applyBorder="1" applyAlignment="1" applyProtection="1">
      <alignment horizontal="right" vertical="center" shrinkToFit="1"/>
    </xf>
    <xf numFmtId="38" fontId="20" fillId="0" borderId="53" xfId="1" applyFont="1" applyBorder="1" applyAlignment="1" applyProtection="1">
      <alignment horizontal="left" vertical="center" shrinkToFit="1"/>
      <protection locked="0"/>
    </xf>
    <xf numFmtId="38" fontId="20" fillId="0" borderId="2" xfId="1" applyFont="1" applyBorder="1" applyAlignment="1" applyProtection="1">
      <alignment horizontal="right" vertical="center" shrinkToFit="1"/>
      <protection locked="0"/>
    </xf>
    <xf numFmtId="38" fontId="20" fillId="0" borderId="2" xfId="1" applyFont="1" applyBorder="1" applyAlignment="1" applyProtection="1">
      <alignment horizontal="center" vertical="center" shrinkToFit="1"/>
      <protection locked="0"/>
    </xf>
    <xf numFmtId="38" fontId="20" fillId="0" borderId="5" xfId="1" applyFont="1" applyBorder="1" applyAlignment="1" applyProtection="1">
      <alignment horizontal="right" vertical="center" shrinkToFit="1"/>
      <protection locked="0"/>
    </xf>
    <xf numFmtId="38" fontId="22" fillId="0" borderId="0" xfId="1" applyFont="1" applyBorder="1" applyAlignment="1" applyProtection="1">
      <alignment horizontal="right" vertical="center" shrinkToFit="1"/>
      <protection locked="0"/>
    </xf>
    <xf numFmtId="38" fontId="22" fillId="0" borderId="0" xfId="1" applyFont="1" applyBorder="1" applyAlignment="1" applyProtection="1">
      <alignment horizontal="center" vertical="center" shrinkToFit="1"/>
      <protection locked="0"/>
    </xf>
    <xf numFmtId="38" fontId="22" fillId="0" borderId="8" xfId="1" applyFont="1" applyBorder="1" applyAlignment="1" applyProtection="1">
      <alignment horizontal="right" vertical="center" shrinkToFit="1"/>
      <protection locked="0"/>
    </xf>
    <xf numFmtId="38" fontId="22" fillId="0" borderId="2" xfId="1" applyFont="1" applyBorder="1" applyAlignment="1" applyProtection="1">
      <alignment horizontal="right" vertical="center" shrinkToFit="1"/>
      <protection locked="0"/>
    </xf>
    <xf numFmtId="38" fontId="22" fillId="0" borderId="5" xfId="1" applyFont="1" applyBorder="1" applyAlignment="1" applyProtection="1">
      <alignment horizontal="right" vertical="center" shrinkToFit="1"/>
      <protection locked="0"/>
    </xf>
    <xf numFmtId="38" fontId="22" fillId="0" borderId="1" xfId="1" applyFont="1" applyBorder="1" applyAlignment="1" applyProtection="1">
      <alignment horizontal="right" vertical="center" shrinkToFit="1"/>
      <protection locked="0"/>
    </xf>
    <xf numFmtId="38" fontId="22" fillId="0" borderId="6" xfId="1" applyFont="1" applyBorder="1" applyAlignment="1" applyProtection="1">
      <alignment horizontal="right" vertical="center" shrinkToFit="1"/>
      <protection locked="0"/>
    </xf>
    <xf numFmtId="38" fontId="21" fillId="0" borderId="33" xfId="1" applyFont="1" applyBorder="1" applyAlignment="1" applyProtection="1">
      <alignment horizontal="right" vertical="center" shrinkToFit="1"/>
    </xf>
    <xf numFmtId="38" fontId="20" fillId="0" borderId="55" xfId="1" applyFont="1" applyBorder="1" applyAlignment="1" applyProtection="1">
      <alignment horizontal="left" vertical="center" shrinkToFit="1"/>
      <protection locked="0"/>
    </xf>
    <xf numFmtId="38" fontId="22" fillId="0" borderId="49" xfId="1" applyFont="1" applyBorder="1" applyAlignment="1" applyProtection="1">
      <alignment horizontal="right" vertical="center" shrinkToFit="1"/>
      <protection locked="0"/>
    </xf>
    <xf numFmtId="38" fontId="22" fillId="0" borderId="37" xfId="1" applyFont="1" applyBorder="1" applyAlignment="1" applyProtection="1">
      <alignment horizontal="right" vertical="center" shrinkToFit="1"/>
      <protection locked="0"/>
    </xf>
    <xf numFmtId="0" fontId="21" fillId="0" borderId="10" xfId="0" applyFont="1" applyBorder="1" applyAlignment="1" applyProtection="1">
      <alignment horizontal="center" vertical="center" shrinkToFit="1"/>
      <protection locked="0"/>
    </xf>
    <xf numFmtId="38" fontId="21" fillId="0" borderId="3" xfId="1" applyFont="1" applyBorder="1" applyAlignment="1" applyProtection="1">
      <alignment horizontal="right" vertical="center" shrinkToFit="1"/>
      <protection locked="0"/>
    </xf>
    <xf numFmtId="38" fontId="21" fillId="0" borderId="7" xfId="1" applyFont="1" applyBorder="1" applyAlignment="1" applyProtection="1">
      <alignment horizontal="right" vertical="center" shrinkToFit="1"/>
      <protection locked="0"/>
    </xf>
    <xf numFmtId="38" fontId="21" fillId="0" borderId="10" xfId="1" applyFont="1" applyBorder="1" applyAlignment="1" applyProtection="1">
      <alignment horizontal="right" vertical="center" shrinkToFit="1"/>
      <protection locked="0"/>
    </xf>
    <xf numFmtId="0" fontId="23" fillId="2" borderId="12" xfId="0" applyFont="1" applyFill="1" applyBorder="1" applyAlignment="1">
      <alignment horizontal="center" vertical="center"/>
    </xf>
    <xf numFmtId="0" fontId="26" fillId="2" borderId="48" xfId="0" applyFont="1" applyFill="1" applyBorder="1" applyAlignment="1">
      <alignment horizontal="center" vertical="center" wrapText="1"/>
    </xf>
    <xf numFmtId="0" fontId="23" fillId="0" borderId="48" xfId="0" applyFont="1" applyBorder="1" applyAlignment="1">
      <alignment vertical="center" wrapText="1"/>
    </xf>
    <xf numFmtId="0" fontId="23" fillId="2" borderId="11" xfId="0" applyFont="1" applyFill="1" applyBorder="1" applyAlignment="1">
      <alignment horizontal="center" vertical="center"/>
    </xf>
    <xf numFmtId="0" fontId="23" fillId="0" borderId="4" xfId="0" applyFont="1" applyBorder="1" applyAlignment="1">
      <alignment horizontal="right" vertical="center" wrapText="1"/>
    </xf>
    <xf numFmtId="0" fontId="23" fillId="2" borderId="9" xfId="0" applyFont="1" applyFill="1" applyBorder="1" applyAlignment="1">
      <alignment horizontal="center"/>
    </xf>
    <xf numFmtId="177" fontId="23" fillId="0" borderId="25" xfId="0" applyNumberFormat="1" applyFont="1" applyBorder="1" applyAlignment="1" applyProtection="1">
      <alignment horizontal="center" vertical="center" wrapText="1" shrinkToFit="1"/>
      <protection locked="0"/>
    </xf>
    <xf numFmtId="178" fontId="23" fillId="0" borderId="24" xfId="0" applyNumberFormat="1" applyFont="1" applyBorder="1" applyAlignment="1" applyProtection="1">
      <alignment horizontal="left" vertical="center" wrapText="1" shrinkToFit="1"/>
      <protection locked="0"/>
    </xf>
    <xf numFmtId="0" fontId="23" fillId="0" borderId="12" xfId="0" applyFont="1" applyBorder="1" applyAlignment="1" applyProtection="1">
      <alignment horizontal="center" vertical="center" wrapText="1" shrinkToFit="1"/>
      <protection locked="0"/>
    </xf>
    <xf numFmtId="0" fontId="27" fillId="0" borderId="29" xfId="0" applyFont="1" applyBorder="1" applyAlignment="1">
      <alignment vertical="center" wrapText="1"/>
    </xf>
    <xf numFmtId="0" fontId="29" fillId="0" borderId="30" xfId="0" applyFont="1" applyBorder="1"/>
    <xf numFmtId="0" fontId="21" fillId="0" borderId="30" xfId="0" applyFont="1" applyBorder="1" applyAlignment="1">
      <alignment vertical="center" wrapText="1"/>
    </xf>
    <xf numFmtId="0" fontId="30" fillId="0" borderId="31" xfId="0" applyFont="1" applyBorder="1" applyAlignment="1">
      <alignment vertical="center" wrapText="1"/>
    </xf>
    <xf numFmtId="0" fontId="31" fillId="0" borderId="8" xfId="0" applyFont="1" applyBorder="1" applyAlignment="1">
      <alignment vertical="top" wrapText="1"/>
    </xf>
    <xf numFmtId="179" fontId="32" fillId="0" borderId="47"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pplyProtection="1">
      <alignment vertical="center" wrapText="1"/>
      <protection locked="0"/>
    </xf>
    <xf numFmtId="0" fontId="29" fillId="0" borderId="0" xfId="0" applyFont="1"/>
    <xf numFmtId="0" fontId="23" fillId="0" borderId="0" xfId="0" applyFont="1"/>
    <xf numFmtId="0" fontId="25" fillId="0" borderId="38" xfId="0" applyFont="1" applyBorder="1" applyAlignment="1">
      <alignment horizontal="center" vertical="center" shrinkToFit="1"/>
    </xf>
    <xf numFmtId="38" fontId="21" fillId="0" borderId="38" xfId="1" applyFont="1" applyBorder="1" applyAlignment="1" applyProtection="1">
      <alignment horizontal="right" vertical="center" shrinkToFit="1"/>
    </xf>
    <xf numFmtId="0" fontId="25" fillId="0" borderId="11" xfId="0" applyFont="1" applyBorder="1" applyAlignment="1">
      <alignment horizontal="center" vertical="center" shrinkToFit="1"/>
    </xf>
    <xf numFmtId="0" fontId="21" fillId="0" borderId="0" xfId="0" applyFont="1" applyAlignment="1">
      <alignment horizontal="center" vertical="center" shrinkToFit="1"/>
    </xf>
    <xf numFmtId="38" fontId="21" fillId="0" borderId="0" xfId="1" applyFont="1" applyBorder="1" applyAlignment="1" applyProtection="1">
      <alignment horizontal="right" vertical="center" shrinkToFit="1"/>
    </xf>
    <xf numFmtId="38" fontId="22" fillId="0" borderId="0" xfId="1" applyFont="1" applyBorder="1" applyAlignment="1" applyProtection="1">
      <alignment horizontal="left" vertical="center"/>
    </xf>
    <xf numFmtId="38" fontId="20" fillId="0" borderId="49" xfId="1" applyFont="1" applyBorder="1" applyAlignment="1" applyProtection="1">
      <alignment horizontal="right" vertical="center" shrinkToFit="1"/>
      <protection locked="0"/>
    </xf>
    <xf numFmtId="38" fontId="20" fillId="0" borderId="49" xfId="1" applyFont="1" applyBorder="1" applyAlignment="1" applyProtection="1">
      <alignment horizontal="center" vertical="center" shrinkToFit="1"/>
      <protection locked="0"/>
    </xf>
    <xf numFmtId="38" fontId="20" fillId="0" borderId="37" xfId="1" applyFont="1" applyBorder="1" applyAlignment="1" applyProtection="1">
      <alignment horizontal="right" vertical="center" shrinkToFit="1"/>
      <protection locked="0"/>
    </xf>
    <xf numFmtId="38" fontId="21" fillId="0" borderId="32" xfId="1" applyFont="1" applyBorder="1" applyAlignment="1" applyProtection="1">
      <alignment horizontal="right" vertical="center" shrinkToFit="1"/>
    </xf>
    <xf numFmtId="38" fontId="21" fillId="0" borderId="41" xfId="1" applyFont="1" applyBorder="1" applyAlignment="1" applyProtection="1">
      <alignment horizontal="right" vertical="center" shrinkToFit="1"/>
    </xf>
    <xf numFmtId="0" fontId="21" fillId="0" borderId="12" xfId="0" applyFont="1" applyBorder="1" applyAlignment="1">
      <alignment horizontal="center" vertical="center"/>
    </xf>
    <xf numFmtId="0" fontId="21" fillId="0" borderId="0" xfId="0" applyFont="1"/>
    <xf numFmtId="0" fontId="21" fillId="0" borderId="0" xfId="0" applyFont="1" applyAlignment="1">
      <alignment vertical="top"/>
    </xf>
    <xf numFmtId="0" fontId="21" fillId="0" borderId="0" xfId="0" applyFont="1" applyAlignment="1">
      <alignment horizontal="right" vertical="center"/>
    </xf>
    <xf numFmtId="0" fontId="21" fillId="0" borderId="0" xfId="0" applyFont="1" applyAlignment="1">
      <alignment vertical="center"/>
    </xf>
    <xf numFmtId="0" fontId="25" fillId="0" borderId="0" xfId="0" applyFont="1"/>
    <xf numFmtId="0" fontId="35" fillId="0" borderId="0" xfId="0" applyFont="1" applyAlignment="1">
      <alignment horizontal="centerContinuous" vertical="center"/>
    </xf>
    <xf numFmtId="0" fontId="36" fillId="0" borderId="0" xfId="0" applyFont="1" applyAlignment="1">
      <alignment horizontal="centerContinuous" vertical="center"/>
    </xf>
    <xf numFmtId="0" fontId="21" fillId="0" borderId="0" xfId="0" applyFont="1" applyAlignment="1">
      <alignment horizontal="centerContinuous"/>
    </xf>
    <xf numFmtId="0" fontId="22" fillId="0" borderId="0" xfId="0" applyFont="1" applyAlignment="1">
      <alignment horizontal="centerContinuous"/>
    </xf>
    <xf numFmtId="0" fontId="21" fillId="0" borderId="0" xfId="0" applyFont="1" applyAlignment="1">
      <alignment horizontal="left" vertical="center"/>
    </xf>
    <xf numFmtId="0" fontId="22" fillId="0" borderId="0" xfId="0" applyFont="1"/>
    <xf numFmtId="0" fontId="39" fillId="0" borderId="0" xfId="0" applyFont="1" applyAlignment="1">
      <alignment horizontal="left" vertical="center"/>
    </xf>
    <xf numFmtId="176" fontId="25" fillId="0" borderId="0" xfId="0" applyNumberFormat="1" applyFont="1" applyAlignment="1" applyProtection="1">
      <alignment horizontal="right" vertical="center"/>
      <protection locked="0"/>
    </xf>
    <xf numFmtId="0" fontId="36"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horizontal="left"/>
    </xf>
    <xf numFmtId="0" fontId="22" fillId="0" borderId="0" xfId="0" applyFont="1" applyAlignment="1">
      <alignment horizontal="left" vertical="center"/>
    </xf>
    <xf numFmtId="0" fontId="22" fillId="0" borderId="0" xfId="0" applyFont="1" applyAlignment="1">
      <alignment horizontal="center" vertical="center" wrapText="1"/>
    </xf>
    <xf numFmtId="0" fontId="21" fillId="0" borderId="0" xfId="0" applyFont="1" applyAlignment="1">
      <alignment horizontal="left" vertical="center" indent="1"/>
    </xf>
    <xf numFmtId="0" fontId="21" fillId="2" borderId="25" xfId="0" applyFont="1" applyFill="1" applyBorder="1" applyAlignment="1">
      <alignment horizontal="centerContinuous" vertical="center"/>
    </xf>
    <xf numFmtId="0" fontId="21" fillId="2" borderId="26" xfId="0" applyFont="1" applyFill="1" applyBorder="1" applyAlignment="1">
      <alignment horizontal="centerContinuous" vertical="center"/>
    </xf>
    <xf numFmtId="0" fontId="21" fillId="2" borderId="24" xfId="0" applyFont="1" applyFill="1" applyBorder="1" applyAlignment="1">
      <alignment horizontal="centerContinuous" vertical="center"/>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3" xfId="0" applyFont="1" applyBorder="1" applyAlignment="1">
      <alignment horizontal="right" vertical="center"/>
    </xf>
    <xf numFmtId="0" fontId="21" fillId="0" borderId="1" xfId="0" applyFont="1" applyBorder="1" applyAlignment="1">
      <alignment vertical="center"/>
    </xf>
    <xf numFmtId="0" fontId="21" fillId="0" borderId="6" xfId="0" applyFont="1" applyBorder="1" applyAlignment="1">
      <alignment vertical="center"/>
    </xf>
    <xf numFmtId="0" fontId="33" fillId="0" borderId="0" xfId="0" applyFont="1" applyAlignment="1">
      <alignment horizontal="left" vertical="center"/>
    </xf>
    <xf numFmtId="0" fontId="21" fillId="0" borderId="0" xfId="0" applyFont="1" applyAlignment="1">
      <alignment horizontal="right" vertical="top"/>
    </xf>
    <xf numFmtId="0" fontId="40" fillId="0" borderId="2" xfId="0" applyFont="1" applyBorder="1" applyAlignment="1">
      <alignment vertical="center"/>
    </xf>
    <xf numFmtId="0" fontId="21" fillId="0" borderId="2" xfId="0" applyFont="1" applyBorder="1"/>
    <xf numFmtId="0" fontId="25" fillId="2" borderId="10" xfId="0" applyFont="1" applyFill="1" applyBorder="1" applyAlignment="1">
      <alignment horizontal="center" vertical="center"/>
    </xf>
    <xf numFmtId="0" fontId="21" fillId="0" borderId="0" xfId="0" applyFont="1" applyAlignment="1">
      <alignment vertical="center" shrinkToFit="1"/>
    </xf>
    <xf numFmtId="0" fontId="21" fillId="2" borderId="9" xfId="0" applyFont="1" applyFill="1" applyBorder="1" applyAlignment="1">
      <alignment horizontal="center" vertical="center" wrapText="1"/>
    </xf>
    <xf numFmtId="0" fontId="22" fillId="2" borderId="3" xfId="0" applyFont="1" applyFill="1" applyBorder="1" applyAlignment="1" applyProtection="1">
      <alignment vertical="center"/>
      <protection locked="0"/>
    </xf>
    <xf numFmtId="0" fontId="21" fillId="2" borderId="1" xfId="0" applyFont="1" applyFill="1" applyBorder="1" applyAlignment="1" applyProtection="1">
      <alignment vertical="center" wrapText="1"/>
      <protection locked="0"/>
    </xf>
    <xf numFmtId="0" fontId="21" fillId="2" borderId="6" xfId="0" applyFont="1" applyFill="1" applyBorder="1" applyAlignment="1" applyProtection="1">
      <alignment vertical="center" wrapText="1"/>
      <protection locked="0"/>
    </xf>
    <xf numFmtId="0" fontId="22" fillId="2" borderId="7" xfId="0" applyFont="1" applyFill="1" applyBorder="1" applyAlignment="1" applyProtection="1">
      <alignment horizontal="left" vertical="top"/>
      <protection locked="0"/>
    </xf>
    <xf numFmtId="0" fontId="21" fillId="2" borderId="0" xfId="0" applyFont="1" applyFill="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5" fillId="2" borderId="48" xfId="0" applyFont="1" applyFill="1" applyBorder="1" applyAlignment="1">
      <alignment horizontal="center" vertical="center" wrapText="1"/>
    </xf>
    <xf numFmtId="0" fontId="21" fillId="0" borderId="66" xfId="0" applyFont="1" applyBorder="1" applyAlignment="1" applyProtection="1">
      <alignment horizontal="center" vertical="center" wrapText="1"/>
      <protection locked="0"/>
    </xf>
    <xf numFmtId="0" fontId="25" fillId="2" borderId="67" xfId="0" applyFont="1" applyFill="1" applyBorder="1" applyAlignment="1">
      <alignment horizontal="center" vertical="center" wrapText="1"/>
    </xf>
    <xf numFmtId="0" fontId="21" fillId="0" borderId="69" xfId="0" applyFont="1" applyBorder="1" applyAlignment="1">
      <alignment horizontal="center" vertical="center" wrapText="1"/>
    </xf>
    <xf numFmtId="0" fontId="22" fillId="2" borderId="29" xfId="0" applyFont="1" applyFill="1" applyBorder="1" applyAlignment="1" applyProtection="1">
      <alignment vertical="center" wrapText="1"/>
      <protection locked="0"/>
    </xf>
    <xf numFmtId="0" fontId="21" fillId="2" borderId="30" xfId="0" applyFont="1" applyFill="1" applyBorder="1" applyAlignment="1" applyProtection="1">
      <alignment vertical="center" wrapText="1"/>
      <protection locked="0"/>
    </xf>
    <xf numFmtId="0" fontId="21" fillId="0" borderId="2" xfId="0" applyFont="1" applyBorder="1" applyAlignment="1" applyProtection="1">
      <alignment horizontal="center" vertical="center" wrapText="1"/>
      <protection locked="0"/>
    </xf>
    <xf numFmtId="0" fontId="22" fillId="0" borderId="0" xfId="0" applyFont="1" applyAlignment="1">
      <alignment vertical="top"/>
    </xf>
    <xf numFmtId="0" fontId="22" fillId="2" borderId="7" xfId="0" applyFont="1" applyFill="1" applyBorder="1" applyAlignment="1" applyProtection="1">
      <alignment horizontal="left" vertical="center"/>
      <protection locked="0"/>
    </xf>
    <xf numFmtId="0" fontId="21" fillId="2" borderId="12" xfId="0" applyFont="1" applyFill="1" applyBorder="1" applyAlignment="1">
      <alignment horizontal="center" vertical="center" wrapText="1"/>
    </xf>
    <xf numFmtId="0" fontId="21" fillId="0" borderId="0" xfId="0" applyFont="1" applyAlignment="1">
      <alignment horizontal="left" vertical="top"/>
    </xf>
    <xf numFmtId="0" fontId="42" fillId="0" borderId="0" xfId="0" applyFont="1" applyAlignment="1">
      <alignment horizontal="left" vertical="center"/>
    </xf>
    <xf numFmtId="0" fontId="21" fillId="2" borderId="9" xfId="0" applyFont="1" applyFill="1" applyBorder="1" applyAlignment="1">
      <alignment horizontal="center" vertical="center"/>
    </xf>
    <xf numFmtId="0" fontId="21" fillId="0" borderId="12" xfId="0" applyFont="1" applyBorder="1" applyAlignment="1" applyProtection="1">
      <alignment horizontal="center" vertical="center" shrinkToFit="1"/>
      <protection locked="0"/>
    </xf>
    <xf numFmtId="0" fontId="21" fillId="2" borderId="11" xfId="0" applyFont="1" applyFill="1" applyBorder="1" applyAlignment="1">
      <alignment horizontal="center" vertical="center" shrinkToFit="1"/>
    </xf>
    <xf numFmtId="177" fontId="21" fillId="0" borderId="25" xfId="0" applyNumberFormat="1" applyFont="1" applyBorder="1" applyAlignment="1" applyProtection="1">
      <alignment horizontal="center" vertical="center" shrinkToFit="1"/>
      <protection locked="0"/>
    </xf>
    <xf numFmtId="178" fontId="21" fillId="0" borderId="24" xfId="0" applyNumberFormat="1" applyFont="1" applyBorder="1" applyAlignment="1" applyProtection="1">
      <alignment horizontal="left" vertical="center" shrinkToFit="1"/>
      <protection locked="0"/>
    </xf>
    <xf numFmtId="0" fontId="23" fillId="0" borderId="0" xfId="0" applyFont="1" applyAlignment="1">
      <alignment horizontal="center" vertical="center"/>
    </xf>
    <xf numFmtId="0" fontId="21" fillId="0" borderId="0" xfId="0" applyFont="1" applyAlignment="1">
      <alignment horizontal="center"/>
    </xf>
    <xf numFmtId="14" fontId="20" fillId="0" borderId="0" xfId="0" applyNumberFormat="1" applyFont="1"/>
    <xf numFmtId="0" fontId="21" fillId="2" borderId="72" xfId="0" applyFont="1" applyFill="1" applyBorder="1" applyAlignment="1">
      <alignment horizontal="center" vertical="center" wrapText="1"/>
    </xf>
    <xf numFmtId="0" fontId="25" fillId="0" borderId="0" xfId="0" applyFont="1" applyAlignment="1">
      <alignment horizontal="center" vertical="center"/>
    </xf>
    <xf numFmtId="0" fontId="23" fillId="2" borderId="12" xfId="0" applyFont="1" applyFill="1" applyBorder="1" applyAlignment="1">
      <alignment horizontal="center" vertical="center" wrapText="1"/>
    </xf>
    <xf numFmtId="0" fontId="23" fillId="0" borderId="0" xfId="0" applyFont="1" applyAlignment="1">
      <alignment horizontal="left" vertical="top"/>
    </xf>
    <xf numFmtId="0" fontId="23" fillId="0" borderId="0" xfId="0" applyFont="1" applyAlignment="1">
      <alignment horizontal="right" vertical="top"/>
    </xf>
    <xf numFmtId="0" fontId="43" fillId="0" borderId="0" xfId="0" applyFont="1" applyAlignment="1">
      <alignment vertical="center"/>
    </xf>
    <xf numFmtId="0" fontId="29" fillId="0" borderId="0" xfId="0" applyFont="1" applyAlignment="1">
      <alignment vertical="center"/>
    </xf>
    <xf numFmtId="0" fontId="43" fillId="0" borderId="0" xfId="0" applyFont="1" applyAlignment="1">
      <alignment horizontal="center" vertical="center"/>
    </xf>
    <xf numFmtId="14" fontId="31" fillId="0" borderId="0" xfId="0" applyNumberFormat="1" applyFont="1" applyAlignment="1">
      <alignment horizontal="left"/>
    </xf>
    <xf numFmtId="0" fontId="23" fillId="0" borderId="0" xfId="0" applyFont="1" applyAlignment="1">
      <alignment horizontal="center"/>
    </xf>
    <xf numFmtId="0" fontId="44" fillId="0" borderId="2" xfId="0" applyFont="1" applyBorder="1" applyAlignment="1">
      <alignment horizontal="left" vertical="center"/>
    </xf>
    <xf numFmtId="38" fontId="21" fillId="0" borderId="0" xfId="1" applyFont="1" applyAlignment="1" applyProtection="1">
      <alignment vertical="center"/>
    </xf>
    <xf numFmtId="38" fontId="21" fillId="0" borderId="0" xfId="1" applyFont="1" applyProtection="1"/>
    <xf numFmtId="38" fontId="22" fillId="0" borderId="0" xfId="1" applyFont="1" applyAlignment="1" applyProtection="1">
      <alignment horizontal="right"/>
    </xf>
    <xf numFmtId="0" fontId="22" fillId="2" borderId="12" xfId="0" applyFont="1" applyFill="1" applyBorder="1" applyAlignment="1">
      <alignment horizontal="center" vertical="center"/>
    </xf>
    <xf numFmtId="38" fontId="22" fillId="2" borderId="12" xfId="1" applyFont="1" applyFill="1" applyBorder="1" applyAlignment="1" applyProtection="1">
      <alignment horizontal="center" vertical="center"/>
    </xf>
    <xf numFmtId="0" fontId="22" fillId="2" borderId="40" xfId="0" applyFont="1" applyFill="1" applyBorder="1" applyAlignment="1">
      <alignment horizontal="center" vertical="center"/>
    </xf>
    <xf numFmtId="38" fontId="41" fillId="2" borderId="26" xfId="1" applyFont="1" applyFill="1" applyBorder="1" applyAlignment="1" applyProtection="1">
      <alignment horizontal="center" vertical="center" wrapText="1"/>
    </xf>
    <xf numFmtId="0" fontId="41" fillId="2" borderId="26" xfId="0" applyFont="1" applyFill="1" applyBorder="1" applyAlignment="1">
      <alignment horizontal="center" vertical="center"/>
    </xf>
    <xf numFmtId="38" fontId="41" fillId="2" borderId="26" xfId="1" applyFont="1" applyFill="1" applyBorder="1" applyAlignment="1" applyProtection="1">
      <alignment horizontal="center" vertical="center"/>
    </xf>
    <xf numFmtId="38" fontId="41" fillId="2" borderId="24" xfId="1" applyFont="1" applyFill="1" applyBorder="1" applyAlignment="1" applyProtection="1">
      <alignment horizontal="center" vertical="center"/>
    </xf>
    <xf numFmtId="0" fontId="22" fillId="2" borderId="26" xfId="0" applyFont="1" applyFill="1" applyBorder="1" applyAlignment="1">
      <alignment horizontal="center" vertical="center"/>
    </xf>
    <xf numFmtId="38" fontId="22" fillId="2" borderId="24" xfId="1" applyFont="1" applyFill="1" applyBorder="1" applyAlignment="1" applyProtection="1">
      <alignment horizontal="center" vertical="center"/>
    </xf>
    <xf numFmtId="0" fontId="21" fillId="2" borderId="9"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0" fontId="21" fillId="0" borderId="52" xfId="0" applyFont="1" applyBorder="1"/>
    <xf numFmtId="38" fontId="20" fillId="0" borderId="52" xfId="1" applyFont="1" applyBorder="1" applyAlignment="1" applyProtection="1">
      <alignment vertical="center" wrapText="1" shrinkToFit="1"/>
      <protection locked="0"/>
    </xf>
    <xf numFmtId="0" fontId="21" fillId="2" borderId="9" xfId="0" applyFont="1" applyFill="1" applyBorder="1" applyAlignment="1">
      <alignment vertical="center" shrinkToFit="1"/>
    </xf>
    <xf numFmtId="0" fontId="21" fillId="2" borderId="10" xfId="0" applyFont="1" applyFill="1" applyBorder="1" applyAlignment="1">
      <alignment vertical="center" shrinkToFit="1"/>
    </xf>
    <xf numFmtId="0" fontId="21" fillId="2" borderId="10" xfId="0" applyFont="1" applyFill="1" applyBorder="1" applyAlignment="1">
      <alignment horizontal="center" vertical="center" wrapText="1" shrinkToFit="1"/>
    </xf>
    <xf numFmtId="0" fontId="21" fillId="2" borderId="11" xfId="0" applyFont="1" applyFill="1" applyBorder="1" applyAlignment="1">
      <alignment vertical="center" shrinkToFit="1"/>
    </xf>
    <xf numFmtId="0" fontId="21" fillId="2" borderId="9" xfId="0" applyFont="1" applyFill="1" applyBorder="1" applyAlignment="1">
      <alignment vertical="center" wrapText="1" shrinkToFit="1"/>
    </xf>
    <xf numFmtId="0" fontId="21" fillId="2" borderId="33" xfId="0" applyFont="1" applyFill="1" applyBorder="1" applyAlignment="1">
      <alignment vertical="center" wrapText="1" shrinkToFit="1"/>
    </xf>
    <xf numFmtId="0" fontId="22" fillId="2" borderId="12" xfId="0" applyFont="1" applyFill="1" applyBorder="1" applyAlignment="1">
      <alignment horizontal="center" vertical="center" shrinkToFit="1"/>
    </xf>
    <xf numFmtId="38" fontId="22" fillId="2" borderId="12" xfId="1" applyFont="1" applyFill="1" applyBorder="1" applyAlignment="1" applyProtection="1">
      <alignment horizontal="center" vertical="center" shrinkToFit="1"/>
    </xf>
    <xf numFmtId="0" fontId="25" fillId="0" borderId="7" xfId="0" applyFont="1" applyBorder="1" applyAlignment="1">
      <alignment horizontal="center" vertical="center" shrinkToFit="1"/>
    </xf>
    <xf numFmtId="0" fontId="21" fillId="0" borderId="33" xfId="0" applyFont="1" applyBorder="1" applyAlignment="1" applyProtection="1">
      <alignment horizontal="center" vertical="center" shrinkToFit="1"/>
      <protection locked="0"/>
    </xf>
    <xf numFmtId="38" fontId="21" fillId="0" borderId="33" xfId="1" applyFont="1" applyBorder="1" applyAlignment="1" applyProtection="1">
      <alignment horizontal="right" vertical="center" shrinkToFit="1"/>
      <protection locked="0"/>
    </xf>
    <xf numFmtId="0" fontId="25" fillId="0" borderId="35" xfId="0" applyFont="1" applyBorder="1" applyAlignment="1">
      <alignment horizontal="center" vertical="center" shrinkToFit="1"/>
    </xf>
    <xf numFmtId="0" fontId="25" fillId="0" borderId="42" xfId="0" applyFont="1" applyBorder="1" applyAlignment="1">
      <alignment horizontal="center" vertical="center" shrinkToFi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4" xfId="0" applyFont="1" applyFill="1" applyBorder="1" applyAlignment="1">
      <alignment horizontal="left" vertical="center"/>
    </xf>
    <xf numFmtId="0" fontId="21" fillId="2" borderId="25"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25" xfId="0" applyFont="1" applyBorder="1" applyAlignment="1">
      <alignment horizontal="left" vertical="center" indent="1"/>
    </xf>
    <xf numFmtId="0" fontId="21" fillId="0" borderId="26" xfId="0" applyFont="1" applyBorder="1" applyAlignment="1">
      <alignment horizontal="left" vertical="center" indent="1"/>
    </xf>
    <xf numFmtId="0" fontId="21" fillId="0" borderId="24" xfId="0" applyFont="1" applyBorder="1" applyAlignment="1">
      <alignment horizontal="left" vertical="center" inden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4" xfId="0" applyFont="1" applyBorder="1" applyAlignment="1">
      <alignment horizontal="center" vertical="center"/>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21" fillId="0" borderId="1" xfId="0" applyFont="1" applyBorder="1" applyAlignment="1">
      <alignment horizontal="left" vertical="center"/>
    </xf>
    <xf numFmtId="0" fontId="21" fillId="0" borderId="0" xfId="0" applyFont="1" applyAlignment="1">
      <alignment horizontal="distributed" wrapText="1"/>
    </xf>
    <xf numFmtId="0" fontId="21" fillId="0" borderId="0" xfId="0" applyFont="1" applyAlignment="1">
      <alignment horizontal="distributed"/>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6" fontId="36" fillId="0" borderId="3" xfId="2" applyFont="1" applyBorder="1" applyAlignment="1">
      <alignment horizontal="left" indent="1"/>
    </xf>
    <xf numFmtId="6" fontId="36" fillId="0" borderId="1" xfId="2" applyFont="1" applyBorder="1" applyAlignment="1">
      <alignment horizontal="left" indent="1"/>
    </xf>
    <xf numFmtId="6" fontId="36" fillId="0" borderId="6" xfId="2" applyFont="1" applyBorder="1" applyAlignment="1">
      <alignment horizontal="left" indent="1"/>
    </xf>
    <xf numFmtId="0" fontId="21" fillId="0" borderId="4" xfId="0" applyFont="1" applyBorder="1" applyAlignment="1">
      <alignment horizontal="left" vertical="center" indent="1"/>
    </xf>
    <xf numFmtId="0" fontId="21" fillId="0" borderId="2" xfId="0" applyFont="1" applyBorder="1" applyAlignment="1">
      <alignment horizontal="left" vertical="center" indent="1"/>
    </xf>
    <xf numFmtId="0" fontId="21" fillId="0" borderId="5" xfId="0" applyFont="1" applyBorder="1" applyAlignment="1">
      <alignment horizontal="left" vertical="center" indent="1"/>
    </xf>
    <xf numFmtId="0" fontId="21" fillId="0" borderId="0" xfId="0" applyFont="1" applyAlignment="1">
      <alignment horizontal="left"/>
    </xf>
    <xf numFmtId="0" fontId="20" fillId="0" borderId="2" xfId="0" applyFont="1" applyBorder="1" applyAlignment="1">
      <alignment horizontal="center" vertical="top"/>
    </xf>
    <xf numFmtId="0" fontId="38"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vertical="center"/>
    </xf>
    <xf numFmtId="176" fontId="25" fillId="0" borderId="0" xfId="0" applyNumberFormat="1" applyFont="1" applyAlignment="1" applyProtection="1">
      <alignment horizontal="center" vertical="center"/>
      <protection locked="0"/>
    </xf>
    <xf numFmtId="0" fontId="21" fillId="0" borderId="0" xfId="0" applyFont="1" applyAlignment="1">
      <alignment horizontal="distributed" vertical="center"/>
    </xf>
    <xf numFmtId="0" fontId="21" fillId="0" borderId="0" xfId="0" applyFont="1" applyAlignment="1">
      <alignment horizontal="left" vertical="center" wrapText="1"/>
    </xf>
    <xf numFmtId="0" fontId="21" fillId="0" borderId="3" xfId="0" applyFont="1" applyBorder="1" applyAlignment="1" applyProtection="1">
      <alignment horizontal="justify" vertical="center" wrapText="1"/>
      <protection locked="0"/>
    </xf>
    <xf numFmtId="0" fontId="21" fillId="0" borderId="1" xfId="0" applyFont="1" applyBorder="1" applyAlignment="1" applyProtection="1">
      <alignment horizontal="justify" vertical="center" wrapText="1"/>
      <protection locked="0"/>
    </xf>
    <xf numFmtId="0" fontId="21" fillId="0" borderId="6" xfId="0" applyFont="1" applyBorder="1" applyAlignment="1" applyProtection="1">
      <alignment horizontal="justify" vertical="center" wrapText="1"/>
      <protection locked="0"/>
    </xf>
    <xf numFmtId="0" fontId="21" fillId="0" borderId="4" xfId="0" applyFont="1" applyBorder="1" applyAlignment="1" applyProtection="1">
      <alignment horizontal="justify" vertical="center" wrapText="1"/>
      <protection locked="0"/>
    </xf>
    <xf numFmtId="0" fontId="21" fillId="0" borderId="2" xfId="0" applyFont="1" applyBorder="1" applyAlignment="1" applyProtection="1">
      <alignment horizontal="justify" vertical="center" wrapText="1"/>
      <protection locked="0"/>
    </xf>
    <xf numFmtId="0" fontId="21" fillId="0" borderId="5" xfId="0" applyFont="1" applyBorder="1" applyAlignment="1" applyProtection="1">
      <alignment horizontal="justify" vertical="center" wrapText="1"/>
      <protection locked="0"/>
    </xf>
    <xf numFmtId="0" fontId="25" fillId="2" borderId="9" xfId="0" applyFont="1" applyFill="1" applyBorder="1" applyAlignment="1">
      <alignment horizontal="center" vertical="center" wrapText="1" shrinkToFit="1"/>
    </xf>
    <xf numFmtId="0" fontId="25" fillId="2" borderId="11" xfId="0" applyFont="1" applyFill="1" applyBorder="1" applyAlignment="1">
      <alignment horizontal="center" vertical="center" shrinkToFit="1"/>
    </xf>
    <xf numFmtId="0" fontId="25" fillId="2" borderId="67"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36" fillId="0" borderId="4"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21" fillId="0" borderId="25" xfId="0" applyFont="1" applyBorder="1" applyAlignment="1" applyProtection="1">
      <alignment horizontal="justify" vertical="center" wrapText="1"/>
      <protection locked="0"/>
    </xf>
    <xf numFmtId="0" fontId="21" fillId="0" borderId="26" xfId="0" applyFont="1" applyBorder="1" applyAlignment="1" applyProtection="1">
      <alignment horizontal="justify" vertical="center" wrapText="1"/>
      <protection locked="0"/>
    </xf>
    <xf numFmtId="0" fontId="21" fillId="0" borderId="24" xfId="0" applyFont="1" applyBorder="1" applyAlignment="1" applyProtection="1">
      <alignment horizontal="justify" vertical="center" wrapText="1"/>
      <protection locked="0"/>
    </xf>
    <xf numFmtId="0" fontId="22" fillId="2" borderId="3"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5" fillId="2" borderId="65"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1" fillId="0" borderId="65"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7" xfId="0" applyFont="1" applyBorder="1" applyAlignment="1" applyProtection="1">
      <alignment horizontal="justify" vertical="center" wrapText="1"/>
      <protection locked="0"/>
    </xf>
    <xf numFmtId="0" fontId="21" fillId="0" borderId="0" xfId="0" applyFont="1" applyAlignment="1" applyProtection="1">
      <alignment horizontal="justify" vertical="center" wrapText="1"/>
      <protection locked="0"/>
    </xf>
    <xf numFmtId="0" fontId="21" fillId="0" borderId="8" xfId="0" applyFont="1" applyBorder="1" applyAlignment="1" applyProtection="1">
      <alignment horizontal="justify" vertical="center" wrapText="1"/>
      <protection locked="0"/>
    </xf>
    <xf numFmtId="0" fontId="21" fillId="2" borderId="9" xfId="0" applyFont="1" applyFill="1" applyBorder="1" applyAlignment="1">
      <alignment horizontal="center" vertical="center" wrapText="1"/>
    </xf>
    <xf numFmtId="0" fontId="21" fillId="2" borderId="11" xfId="0" applyFont="1" applyFill="1" applyBorder="1" applyAlignment="1">
      <alignment horizontal="center" vertical="center" wrapText="1"/>
    </xf>
    <xf numFmtId="176" fontId="25" fillId="0" borderId="2" xfId="0" applyNumberFormat="1" applyFont="1" applyBorder="1" applyAlignment="1" applyProtection="1">
      <alignment horizontal="center" vertical="center" wrapText="1"/>
      <protection locked="0"/>
    </xf>
    <xf numFmtId="176" fontId="25" fillId="0" borderId="5" xfId="0" applyNumberFormat="1" applyFont="1" applyBorder="1" applyAlignment="1" applyProtection="1">
      <alignment horizontal="center" vertical="center" wrapText="1"/>
      <protection locked="0"/>
    </xf>
    <xf numFmtId="176" fontId="25" fillId="0" borderId="4" xfId="0" applyNumberFormat="1" applyFont="1" applyBorder="1" applyAlignment="1" applyProtection="1">
      <alignment horizontal="center" vertical="center" wrapText="1"/>
      <protection locked="0"/>
    </xf>
    <xf numFmtId="0" fontId="40" fillId="0" borderId="73" xfId="0" applyFont="1" applyBorder="1" applyAlignment="1">
      <alignment horizontal="center" vertical="center" shrinkToFit="1"/>
    </xf>
    <xf numFmtId="0" fontId="40" fillId="0" borderId="74" xfId="0" applyFont="1" applyBorder="1" applyAlignment="1">
      <alignment horizontal="center" vertical="center" shrinkToFit="1"/>
    </xf>
    <xf numFmtId="0" fontId="21" fillId="0" borderId="17" xfId="0" applyFont="1" applyBorder="1" applyAlignment="1" applyProtection="1">
      <alignment horizontal="justify" vertical="center" wrapText="1"/>
      <protection locked="0"/>
    </xf>
    <xf numFmtId="0" fontId="21" fillId="0" borderId="70" xfId="0" applyFont="1" applyBorder="1" applyAlignment="1" applyProtection="1">
      <alignment horizontal="justify" vertical="center" wrapText="1"/>
      <protection locked="0"/>
    </xf>
    <xf numFmtId="0" fontId="21" fillId="0" borderId="71" xfId="0" applyFont="1" applyBorder="1" applyAlignment="1" applyProtection="1">
      <alignment horizontal="justify" vertical="center" wrapText="1"/>
      <protection locked="0"/>
    </xf>
    <xf numFmtId="0" fontId="21" fillId="0" borderId="68"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21" fillId="0" borderId="76"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wrapText="1"/>
      <protection locked="0"/>
    </xf>
    <xf numFmtId="0" fontId="21" fillId="0" borderId="77"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2" fillId="2" borderId="30" xfId="0" applyFont="1" applyFill="1" applyBorder="1" applyAlignment="1" applyProtection="1">
      <alignment horizontal="left" vertical="center" wrapText="1"/>
      <protection locked="0"/>
    </xf>
    <xf numFmtId="0" fontId="22" fillId="2" borderId="31" xfId="0" applyFont="1" applyFill="1" applyBorder="1" applyAlignment="1" applyProtection="1">
      <alignment horizontal="left" vertical="center" wrapText="1"/>
      <protection locked="0"/>
    </xf>
    <xf numFmtId="0" fontId="8" fillId="0" borderId="23" xfId="0" applyFont="1" applyBorder="1" applyAlignment="1" applyProtection="1">
      <alignment horizontal="justify" vertical="center" wrapText="1"/>
      <protection locked="0"/>
    </xf>
    <xf numFmtId="0" fontId="8" fillId="0" borderId="27" xfId="0" applyFont="1" applyBorder="1" applyAlignment="1" applyProtection="1">
      <alignment horizontal="justify" vertical="center" wrapText="1"/>
      <protection locked="0"/>
    </xf>
    <xf numFmtId="0" fontId="8" fillId="0" borderId="28" xfId="0" applyFont="1" applyBorder="1" applyAlignment="1" applyProtection="1">
      <alignment horizontal="justify" vertical="center" wrapText="1"/>
      <protection locked="0"/>
    </xf>
    <xf numFmtId="38" fontId="22" fillId="0" borderId="34" xfId="1" applyFont="1" applyBorder="1" applyAlignment="1" applyProtection="1">
      <alignment horizontal="left" vertical="center" shrinkToFit="1"/>
      <protection locked="0"/>
    </xf>
    <xf numFmtId="38" fontId="22" fillId="0" borderId="49" xfId="1" applyFont="1" applyBorder="1" applyAlignment="1" applyProtection="1">
      <alignment horizontal="left" vertical="center" shrinkToFit="1"/>
      <protection locked="0"/>
    </xf>
    <xf numFmtId="38" fontId="22" fillId="0" borderId="37" xfId="1" applyFont="1" applyBorder="1" applyAlignment="1" applyProtection="1">
      <alignment horizontal="left" vertical="center" shrinkToFit="1"/>
      <protection locked="0"/>
    </xf>
    <xf numFmtId="38" fontId="25" fillId="0" borderId="39" xfId="1" applyFont="1" applyBorder="1" applyAlignment="1" applyProtection="1">
      <alignment horizontal="left" vertical="center"/>
    </xf>
    <xf numFmtId="38" fontId="25" fillId="0" borderId="56" xfId="1" applyFont="1" applyBorder="1" applyAlignment="1" applyProtection="1">
      <alignment horizontal="left" vertical="center"/>
    </xf>
    <xf numFmtId="38" fontId="25" fillId="0" borderId="57" xfId="1" applyFont="1" applyBorder="1" applyAlignment="1" applyProtection="1">
      <alignment horizontal="left" vertical="center"/>
    </xf>
    <xf numFmtId="38" fontId="25" fillId="0" borderId="4" xfId="1" applyFont="1" applyBorder="1" applyAlignment="1" applyProtection="1">
      <alignment horizontal="left" vertical="center"/>
    </xf>
    <xf numFmtId="38" fontId="25" fillId="0" borderId="2" xfId="1" applyFont="1" applyBorder="1" applyAlignment="1" applyProtection="1">
      <alignment horizontal="left" vertical="center"/>
    </xf>
    <xf numFmtId="38" fontId="25" fillId="0" borderId="5" xfId="1" applyFont="1" applyBorder="1" applyAlignment="1" applyProtection="1">
      <alignment horizontal="left" vertical="center"/>
    </xf>
    <xf numFmtId="0" fontId="21" fillId="2" borderId="9"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38" fontId="22" fillId="0" borderId="3" xfId="1" applyFont="1" applyBorder="1" applyAlignment="1" applyProtection="1">
      <alignment horizontal="left" vertical="center" shrinkToFit="1"/>
      <protection locked="0"/>
    </xf>
    <xf numFmtId="38" fontId="22" fillId="0" borderId="1" xfId="1" applyFont="1" applyBorder="1" applyAlignment="1" applyProtection="1">
      <alignment horizontal="left" vertical="center" shrinkToFit="1"/>
      <protection locked="0"/>
    </xf>
    <xf numFmtId="38" fontId="22" fillId="0" borderId="6" xfId="1" applyFont="1" applyBorder="1" applyAlignment="1" applyProtection="1">
      <alignment horizontal="left" vertical="center" shrinkToFit="1"/>
      <protection locked="0"/>
    </xf>
    <xf numFmtId="38" fontId="22" fillId="0" borderId="7" xfId="1" applyFont="1" applyBorder="1" applyAlignment="1" applyProtection="1">
      <alignment horizontal="left" vertical="center" shrinkToFit="1"/>
      <protection locked="0"/>
    </xf>
    <xf numFmtId="38" fontId="22" fillId="0" borderId="0" xfId="1" applyFont="1" applyBorder="1" applyAlignment="1" applyProtection="1">
      <alignment horizontal="left" vertical="center" shrinkToFit="1"/>
      <protection locked="0"/>
    </xf>
    <xf numFmtId="38" fontId="22" fillId="0" borderId="8" xfId="1" applyFont="1" applyBorder="1" applyAlignment="1" applyProtection="1">
      <alignment horizontal="left" vertical="center" shrinkToFit="1"/>
      <protection locked="0"/>
    </xf>
    <xf numFmtId="6" fontId="21" fillId="0" borderId="12" xfId="2" applyFont="1" applyBorder="1" applyAlignment="1" applyProtection="1">
      <alignment horizontal="center" vertical="center"/>
    </xf>
    <xf numFmtId="0" fontId="13" fillId="0" borderId="64" xfId="0" applyFont="1" applyBorder="1" applyAlignment="1">
      <alignment horizontal="left" wrapText="1"/>
    </xf>
    <xf numFmtId="0" fontId="13" fillId="0" borderId="26" xfId="0" applyFont="1" applyBorder="1" applyAlignment="1">
      <alignment horizontal="left"/>
    </xf>
    <xf numFmtId="0" fontId="13" fillId="0" borderId="24" xfId="0" applyFont="1" applyBorder="1" applyAlignment="1">
      <alignment horizontal="left"/>
    </xf>
    <xf numFmtId="0" fontId="21" fillId="0" borderId="12" xfId="0" applyFont="1" applyBorder="1" applyAlignment="1">
      <alignment horizontal="center" vertical="center"/>
    </xf>
    <xf numFmtId="0" fontId="45" fillId="2" borderId="25" xfId="0" applyFont="1" applyFill="1" applyBorder="1" applyAlignment="1">
      <alignment horizontal="center" vertical="center" shrinkToFit="1"/>
    </xf>
    <xf numFmtId="0" fontId="45" fillId="2" borderId="26" xfId="0" applyFont="1" applyFill="1" applyBorder="1" applyAlignment="1">
      <alignment horizontal="center" vertical="center" shrinkToFit="1"/>
    </xf>
    <xf numFmtId="0" fontId="45" fillId="2" borderId="24" xfId="0" applyFont="1" applyFill="1" applyBorder="1" applyAlignment="1">
      <alignment horizontal="center" vertical="center" shrinkToFit="1"/>
    </xf>
    <xf numFmtId="0" fontId="3" fillId="0" borderId="59"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6" fontId="14" fillId="0" borderId="60" xfId="2" applyFont="1" applyFill="1" applyBorder="1" applyAlignment="1" applyProtection="1">
      <alignment horizontal="center" vertical="center" shrinkToFit="1"/>
    </xf>
    <xf numFmtId="6" fontId="14" fillId="0" borderId="61" xfId="2" applyFont="1" applyFill="1" applyBorder="1" applyAlignment="1" applyProtection="1">
      <alignment horizontal="center" vertical="center" shrinkToFit="1"/>
    </xf>
    <xf numFmtId="6" fontId="14" fillId="0" borderId="58" xfId="2" applyFont="1" applyFill="1" applyBorder="1" applyAlignment="1" applyProtection="1">
      <alignment horizontal="center" vertical="center" shrinkToFit="1"/>
    </xf>
    <xf numFmtId="6" fontId="14" fillId="0" borderId="63" xfId="2" applyFont="1" applyFill="1" applyBorder="1" applyAlignment="1" applyProtection="1">
      <alignment horizontal="center" vertical="center" shrinkToFit="1"/>
    </xf>
    <xf numFmtId="38" fontId="22" fillId="0" borderId="4" xfId="1" applyFont="1" applyBorder="1" applyAlignment="1" applyProtection="1">
      <alignment horizontal="left" vertical="center" shrinkToFit="1"/>
    </xf>
    <xf numFmtId="38" fontId="22" fillId="0" borderId="2" xfId="1" applyFont="1" applyBorder="1" applyAlignment="1" applyProtection="1">
      <alignment horizontal="left" vertical="center" shrinkToFit="1"/>
    </xf>
    <xf numFmtId="38" fontId="22" fillId="0" borderId="5" xfId="1" applyFont="1" applyBorder="1" applyAlignment="1" applyProtection="1">
      <alignment horizontal="left" vertical="center" shrinkToFit="1"/>
    </xf>
    <xf numFmtId="38" fontId="25" fillId="0" borderId="35" xfId="1" applyFont="1" applyBorder="1" applyAlignment="1" applyProtection="1">
      <alignment horizontal="left" vertical="center" shrinkToFit="1"/>
    </xf>
    <xf numFmtId="38" fontId="25" fillId="0" borderId="50" xfId="1" applyFont="1" applyBorder="1" applyAlignment="1" applyProtection="1">
      <alignment horizontal="left" vertical="center" shrinkToFit="1"/>
    </xf>
    <xf numFmtId="38" fontId="25" fillId="0" borderId="36" xfId="1" applyFont="1" applyBorder="1" applyAlignment="1" applyProtection="1">
      <alignment horizontal="left" vertical="center" shrinkToFit="1"/>
    </xf>
    <xf numFmtId="38" fontId="25" fillId="0" borderId="42" xfId="1" quotePrefix="1" applyFont="1" applyBorder="1" applyAlignment="1" applyProtection="1">
      <alignment horizontal="left" vertical="center"/>
    </xf>
    <xf numFmtId="38" fontId="25" fillId="0" borderId="51" xfId="1" quotePrefix="1" applyFont="1" applyBorder="1" applyAlignment="1" applyProtection="1">
      <alignment horizontal="left" vertical="center"/>
    </xf>
    <xf numFmtId="38" fontId="25" fillId="0" borderId="43" xfId="1" quotePrefix="1" applyFont="1" applyBorder="1" applyAlignment="1" applyProtection="1">
      <alignment horizontal="left" vertical="center"/>
    </xf>
    <xf numFmtId="0" fontId="35" fillId="0" borderId="0" xfId="0" applyFont="1" applyAlignment="1">
      <alignment horizontal="left" vertical="top"/>
    </xf>
    <xf numFmtId="0" fontId="45" fillId="2" borderId="25"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5" xfId="0" applyFont="1" applyFill="1" applyBorder="1" applyAlignment="1">
      <alignment horizontal="center" vertical="center"/>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38" fontId="22" fillId="0" borderId="4" xfId="1" applyFont="1" applyBorder="1" applyAlignment="1" applyProtection="1">
      <alignment horizontal="left" vertical="center"/>
    </xf>
    <xf numFmtId="38" fontId="22" fillId="0" borderId="2" xfId="1" applyFont="1" applyBorder="1" applyAlignment="1" applyProtection="1">
      <alignment horizontal="left" vertical="center"/>
    </xf>
    <xf numFmtId="38" fontId="22" fillId="0" borderId="5" xfId="1" applyFont="1" applyBorder="1" applyAlignment="1" applyProtection="1">
      <alignment horizontal="left" vertical="center"/>
    </xf>
    <xf numFmtId="0" fontId="21" fillId="2" borderId="9" xfId="0" applyFont="1" applyFill="1" applyBorder="1" applyAlignment="1">
      <alignment horizontal="center" vertical="center" wrapText="1" shrinkToFit="1"/>
    </xf>
    <xf numFmtId="0" fontId="21" fillId="2" borderId="10" xfId="0" applyFont="1" applyFill="1" applyBorder="1" applyAlignment="1">
      <alignment horizontal="center" vertical="center" wrapText="1" shrinkToFit="1"/>
    </xf>
    <xf numFmtId="0" fontId="21" fillId="2" borderId="11" xfId="0" applyFont="1" applyFill="1" applyBorder="1" applyAlignment="1">
      <alignment horizontal="center" vertical="center" wrapText="1" shrinkToFit="1"/>
    </xf>
    <xf numFmtId="0" fontId="21" fillId="0" borderId="2" xfId="0" applyFont="1" applyBorder="1" applyAlignment="1">
      <alignment horizontal="left" shrinkToFit="1" readingOrder="1"/>
    </xf>
    <xf numFmtId="0" fontId="21" fillId="0" borderId="26" xfId="0" applyFont="1" applyBorder="1" applyAlignment="1">
      <alignment horizontal="left" shrinkToFit="1" readingOrder="1"/>
    </xf>
    <xf numFmtId="38" fontId="45" fillId="2" borderId="29" xfId="1" applyFont="1" applyFill="1" applyBorder="1" applyAlignment="1" applyProtection="1">
      <alignment horizontal="left" vertical="center" shrinkToFit="1"/>
      <protection locked="0"/>
    </xf>
    <xf numFmtId="38" fontId="45" fillId="2" borderId="30" xfId="1" applyFont="1" applyFill="1" applyBorder="1" applyAlignment="1" applyProtection="1">
      <alignment horizontal="left" vertical="center" shrinkToFit="1"/>
      <protection locked="0"/>
    </xf>
    <xf numFmtId="38" fontId="45" fillId="2" borderId="31" xfId="1" applyFont="1" applyFill="1" applyBorder="1" applyAlignment="1" applyProtection="1">
      <alignment horizontal="left" vertical="center" shrinkToFit="1"/>
      <protection locked="0"/>
    </xf>
    <xf numFmtId="38" fontId="22" fillId="0" borderId="7" xfId="1" applyFont="1" applyBorder="1" applyAlignment="1" applyProtection="1">
      <alignment horizontal="justify" vertical="center" wrapText="1" shrinkToFit="1"/>
    </xf>
    <xf numFmtId="0" fontId="22" fillId="0" borderId="0" xfId="0" applyFont="1" applyAlignment="1">
      <alignment horizontal="justify" vertical="center" wrapText="1" shrinkToFit="1"/>
    </xf>
    <xf numFmtId="0" fontId="22" fillId="0" borderId="8" xfId="0" applyFont="1" applyBorder="1" applyAlignment="1">
      <alignment horizontal="justify" vertical="center" wrapText="1" shrinkToFit="1"/>
    </xf>
    <xf numFmtId="0" fontId="22" fillId="0" borderId="7" xfId="0" applyFont="1" applyBorder="1" applyAlignment="1">
      <alignment horizontal="justify" vertical="center" wrapText="1" shrinkToFit="1"/>
    </xf>
    <xf numFmtId="0" fontId="22" fillId="0" borderId="4" xfId="0" applyFont="1" applyBorder="1" applyAlignment="1">
      <alignment horizontal="justify" vertical="center" wrapText="1" shrinkToFit="1"/>
    </xf>
    <xf numFmtId="0" fontId="22" fillId="0" borderId="2" xfId="0" applyFont="1" applyBorder="1" applyAlignment="1">
      <alignment horizontal="justify" vertical="center" wrapText="1" shrinkToFit="1"/>
    </xf>
    <xf numFmtId="0" fontId="22" fillId="0" borderId="5" xfId="0" applyFont="1" applyBorder="1" applyAlignment="1">
      <alignment horizontal="justify" vertical="center" wrapText="1" shrinkToFit="1"/>
    </xf>
    <xf numFmtId="0" fontId="21" fillId="2" borderId="11" xfId="0" applyFont="1" applyFill="1" applyBorder="1" applyAlignment="1">
      <alignment horizontal="center" vertical="center" shrinkToFit="1"/>
    </xf>
    <xf numFmtId="0" fontId="21" fillId="0" borderId="9" xfId="0" applyFont="1" applyBorder="1" applyAlignment="1" applyProtection="1">
      <alignment horizontal="center" vertical="center" shrinkToFit="1"/>
      <protection locked="0"/>
    </xf>
    <xf numFmtId="0" fontId="25" fillId="0" borderId="65" xfId="0" applyFont="1" applyBorder="1" applyAlignment="1" applyProtection="1">
      <alignment horizontal="left" vertical="center" wrapText="1"/>
      <protection locked="0"/>
    </xf>
    <xf numFmtId="0" fontId="25" fillId="0" borderId="75" xfId="0" applyFont="1" applyBorder="1" applyAlignment="1" applyProtection="1">
      <alignment horizontal="left" vertical="center" wrapText="1"/>
      <protection locked="0"/>
    </xf>
    <xf numFmtId="0" fontId="25" fillId="0" borderId="66"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1" fillId="2" borderId="12" xfId="0" applyFont="1" applyFill="1" applyBorder="1" applyAlignment="1">
      <alignment horizontal="center" vertical="center"/>
    </xf>
    <xf numFmtId="0" fontId="21" fillId="0" borderId="12"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34" fillId="2" borderId="11" xfId="0" applyFont="1" applyFill="1" applyBorder="1" applyAlignment="1">
      <alignment horizontal="left" vertical="center" wrapText="1"/>
    </xf>
    <xf numFmtId="0" fontId="23" fillId="0" borderId="12" xfId="0" applyFont="1" applyBorder="1" applyAlignment="1" applyProtection="1">
      <alignment horizontal="left" vertical="center" wrapText="1"/>
      <protection locked="0"/>
    </xf>
    <xf numFmtId="0" fontId="21" fillId="0" borderId="12" xfId="0" applyFont="1" applyBorder="1" applyAlignment="1">
      <alignment horizontal="left" vertical="center" wrapText="1"/>
    </xf>
    <xf numFmtId="0" fontId="21" fillId="2" borderId="44" xfId="0" applyFont="1" applyFill="1" applyBorder="1" applyAlignment="1">
      <alignment horizontal="center" vertical="center"/>
    </xf>
    <xf numFmtId="0" fontId="21" fillId="0" borderId="29" xfId="0" applyFont="1" applyBorder="1" applyAlignment="1">
      <alignment horizontal="left" wrapText="1"/>
    </xf>
    <xf numFmtId="0" fontId="21" fillId="0" borderId="30" xfId="0" applyFont="1" applyBorder="1" applyAlignment="1">
      <alignment horizontal="left" wrapText="1"/>
    </xf>
    <xf numFmtId="0" fontId="21" fillId="0" borderId="31" xfId="0" applyFont="1" applyBorder="1" applyAlignment="1">
      <alignment horizontal="left" wrapText="1"/>
    </xf>
    <xf numFmtId="0" fontId="21" fillId="0" borderId="7" xfId="0" applyFont="1" applyBorder="1" applyAlignment="1">
      <alignment horizontal="left" wrapText="1"/>
    </xf>
    <xf numFmtId="0" fontId="21" fillId="0" borderId="0" xfId="0" applyFont="1" applyAlignment="1">
      <alignment horizontal="left" wrapText="1"/>
    </xf>
    <xf numFmtId="0" fontId="21" fillId="0" borderId="8" xfId="0" applyFont="1" applyBorder="1" applyAlignment="1">
      <alignment horizontal="left" wrapText="1"/>
    </xf>
    <xf numFmtId="0" fontId="21" fillId="0" borderId="4" xfId="0" applyFont="1" applyBorder="1" applyAlignment="1">
      <alignment horizontal="left" wrapText="1"/>
    </xf>
    <xf numFmtId="0" fontId="21" fillId="0" borderId="2" xfId="0" applyFont="1" applyBorder="1" applyAlignment="1">
      <alignment horizontal="left" wrapText="1"/>
    </xf>
    <xf numFmtId="0" fontId="21" fillId="0" borderId="5" xfId="0" applyFont="1" applyBorder="1" applyAlignment="1">
      <alignment horizontal="left" wrapText="1"/>
    </xf>
    <xf numFmtId="0" fontId="27"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5" fillId="0" borderId="26" xfId="0" applyFont="1" applyBorder="1" applyAlignment="1">
      <alignment horizontal="left" vertical="center" wrapText="1"/>
    </xf>
    <xf numFmtId="0" fontId="25" fillId="0" borderId="24" xfId="0" applyFont="1" applyBorder="1" applyAlignment="1">
      <alignment horizontal="left" vertical="center" wrapText="1"/>
    </xf>
    <xf numFmtId="0" fontId="23" fillId="0" borderId="3" xfId="0" applyFont="1" applyBorder="1" applyAlignment="1" applyProtection="1">
      <alignment horizontal="left" wrapText="1"/>
      <protection locked="0"/>
    </xf>
    <xf numFmtId="0" fontId="23" fillId="0" borderId="1" xfId="0" applyFont="1" applyBorder="1" applyAlignment="1" applyProtection="1">
      <alignment horizontal="left" wrapText="1"/>
      <protection locked="0"/>
    </xf>
    <xf numFmtId="0" fontId="23" fillId="0" borderId="1" xfId="0" applyFont="1" applyBorder="1" applyAlignment="1">
      <alignment horizontal="left" wrapText="1"/>
    </xf>
    <xf numFmtId="0" fontId="23" fillId="0" borderId="6" xfId="0" applyFont="1" applyBorder="1" applyAlignment="1">
      <alignment horizontal="left"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horizontal="left" vertical="center" wrapText="1"/>
    </xf>
    <xf numFmtId="0" fontId="23" fillId="0" borderId="4"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23"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1" xfId="0" applyFont="1" applyBorder="1" applyAlignment="1">
      <alignment horizontal="left" vertical="center" wrapText="1"/>
    </xf>
    <xf numFmtId="0" fontId="27" fillId="0" borderId="6" xfId="0" applyFont="1" applyBorder="1" applyAlignment="1">
      <alignment horizontal="left" vertical="center" wrapText="1"/>
    </xf>
    <xf numFmtId="0" fontId="23" fillId="0" borderId="3"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7" fillId="0" borderId="29" xfId="0" applyFont="1" applyBorder="1" applyAlignment="1">
      <alignment horizontal="left" vertical="center" wrapText="1"/>
    </xf>
    <xf numFmtId="0" fontId="27" fillId="0" borderId="30"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23" fillId="0" borderId="7" xfId="0" applyFont="1" applyBorder="1" applyAlignment="1">
      <alignment horizontal="justify" vertical="center" wrapText="1"/>
    </xf>
    <xf numFmtId="0" fontId="23" fillId="0" borderId="0" xfId="0" applyFont="1" applyAlignment="1">
      <alignment horizontal="justify" vertical="center" wrapText="1"/>
    </xf>
    <xf numFmtId="0" fontId="23" fillId="0" borderId="45" xfId="0" applyFont="1" applyBorder="1" applyAlignment="1">
      <alignment horizontal="justify" vertical="center" wrapText="1"/>
    </xf>
    <xf numFmtId="0" fontId="23" fillId="0" borderId="46" xfId="0" applyFont="1" applyBorder="1" applyAlignment="1">
      <alignment horizontal="justify" vertical="center" wrapText="1"/>
    </xf>
  </cellXfs>
  <cellStyles count="3">
    <cellStyle name="桁区切り" xfId="1" builtinId="6"/>
    <cellStyle name="通貨" xfId="2" builtinId="7"/>
    <cellStyle name="標準" xfId="0" builtinId="0"/>
  </cellStyles>
  <dxfs count="7">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9933"/>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43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24</xdr:col>
      <xdr:colOff>83820</xdr:colOff>
      <xdr:row>52</xdr:row>
      <xdr:rowOff>220980</xdr:rowOff>
    </xdr:from>
    <xdr:to>
      <xdr:col>28</xdr:col>
      <xdr:colOff>502920</xdr:colOff>
      <xdr:row>57</xdr:row>
      <xdr:rowOff>68580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79380" y="13121640"/>
          <a:ext cx="2857500" cy="11049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対象外経費がある場合は</a:t>
          </a:r>
          <a:endParaRPr kumimoji="1" lang="en-US" altLang="ja-JP" sz="1100" b="1"/>
        </a:p>
        <a:p>
          <a:r>
            <a:rPr kumimoji="1" lang="en-US" altLang="ja-JP" sz="1100" b="1" baseline="0"/>
            <a:t>     </a:t>
          </a:r>
          <a:r>
            <a:rPr kumimoji="1" lang="ja-JP" altLang="en-US" sz="1100" b="1" baseline="0"/>
            <a:t>区分をリストからお選びいただき、</a:t>
          </a:r>
          <a:endParaRPr kumimoji="1" lang="en-US" altLang="ja-JP" sz="1100" b="1" baseline="0"/>
        </a:p>
        <a:p>
          <a:r>
            <a:rPr kumimoji="1" lang="ja-JP" altLang="en-US" sz="1100" b="1" baseline="0"/>
            <a:t>　　内訳には詳細をご入力ください</a:t>
          </a:r>
          <a:endParaRPr kumimoji="1" lang="ja-JP" altLang="en-US" sz="1100" b="1"/>
        </a:p>
      </xdr:txBody>
    </xdr:sp>
    <xdr:clientData/>
  </xdr:twoCellAnchor>
  <xdr:twoCellAnchor>
    <xdr:from>
      <xdr:col>24</xdr:col>
      <xdr:colOff>129540</xdr:colOff>
      <xdr:row>59</xdr:row>
      <xdr:rowOff>91440</xdr:rowOff>
    </xdr:from>
    <xdr:to>
      <xdr:col>28</xdr:col>
      <xdr:colOff>548640</xdr:colOff>
      <xdr:row>63</xdr:row>
      <xdr:rowOff>266700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4752320"/>
          <a:ext cx="2857500" cy="10744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99060</xdr:colOff>
      <xdr:row>6</xdr:row>
      <xdr:rowOff>121920</xdr:rowOff>
    </xdr:from>
    <xdr:to>
      <xdr:col>28</xdr:col>
      <xdr:colOff>182880</xdr:colOff>
      <xdr:row>12</xdr:row>
      <xdr:rowOff>38100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94620" y="1203960"/>
          <a:ext cx="2522220" cy="142494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twoCellAnchor>
    <xdr:from>
      <xdr:col>12</xdr:col>
      <xdr:colOff>348571</xdr:colOff>
      <xdr:row>34</xdr:row>
      <xdr:rowOff>137160</xdr:rowOff>
    </xdr:from>
    <xdr:to>
      <xdr:col>23</xdr:col>
      <xdr:colOff>579120</xdr:colOff>
      <xdr:row>36</xdr:row>
      <xdr:rowOff>76200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362531" y="8305800"/>
          <a:ext cx="4810169" cy="4419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t>交通費計上の場合は、利用者・経路もお書きください。</a:t>
          </a:r>
        </a:p>
      </xdr:txBody>
    </xdr:sp>
    <xdr:clientData/>
  </xdr:twoCellAnchor>
  <xdr:twoCellAnchor>
    <xdr:from>
      <xdr:col>0</xdr:col>
      <xdr:colOff>257131</xdr:colOff>
      <xdr:row>14</xdr:row>
      <xdr:rowOff>91440</xdr:rowOff>
    </xdr:from>
    <xdr:to>
      <xdr:col>12</xdr:col>
      <xdr:colOff>53340</xdr:colOff>
      <xdr:row>16</xdr:row>
      <xdr:rowOff>30480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57131" y="3230880"/>
          <a:ext cx="4810169" cy="4419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0"/>
            <a:t>無料または入場料等を低額とする場合は理由をお書きください。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327660</xdr:colOff>
      <xdr:row>0</xdr:row>
      <xdr:rowOff>144780</xdr:rowOff>
    </xdr:from>
    <xdr:to>
      <xdr:col>14</xdr:col>
      <xdr:colOff>342900</xdr:colOff>
      <xdr:row>8</xdr:row>
      <xdr:rowOff>510540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709660" y="144780"/>
          <a:ext cx="3063240" cy="28727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xdr:colOff>
      <xdr:row>0</xdr:row>
      <xdr:rowOff>91440</xdr:rowOff>
    </xdr:from>
    <xdr:to>
      <xdr:col>11</xdr:col>
      <xdr:colOff>541020</xdr:colOff>
      <xdr:row>8</xdr:row>
      <xdr:rowOff>342900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14160" y="91440"/>
          <a:ext cx="3848100" cy="28727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お預かりした情報で福岡県警察本部に照会いたします</a:t>
          </a:r>
          <a:endParaRPr lang="ja-JP" altLang="ja-JP">
            <a:effectLst/>
          </a:endParaRPr>
        </a:p>
        <a:p>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I9"/>
  <sheetViews>
    <sheetView view="pageLayout" zoomScaleNormal="100" workbookViewId="0"/>
  </sheetViews>
  <sheetFormatPr defaultColWidth="9" defaultRowHeight="25.5" customHeight="1"/>
  <cols>
    <col min="1" max="9" width="9.125" style="14" customWidth="1"/>
    <col min="10" max="16384" width="9" style="14"/>
  </cols>
  <sheetData>
    <row r="2" spans="1:9" ht="25.5" customHeight="1">
      <c r="A2" s="204" t="s">
        <v>16</v>
      </c>
      <c r="B2" s="205"/>
      <c r="C2" s="205"/>
      <c r="D2" s="205"/>
      <c r="E2" s="205"/>
      <c r="F2" s="205"/>
      <c r="G2" s="205"/>
      <c r="H2" s="205"/>
      <c r="I2" s="206"/>
    </row>
    <row r="3" spans="1:9" ht="49.9" customHeight="1">
      <c r="A3" s="198" t="s">
        <v>17</v>
      </c>
      <c r="B3" s="199"/>
      <c r="C3" s="199"/>
      <c r="D3" s="199"/>
      <c r="E3" s="199"/>
      <c r="F3" s="199"/>
      <c r="G3" s="199"/>
      <c r="H3" s="199"/>
      <c r="I3" s="200"/>
    </row>
    <row r="4" spans="1:9" ht="49.9" customHeight="1">
      <c r="A4" s="201" t="s">
        <v>15</v>
      </c>
      <c r="B4" s="202"/>
      <c r="C4" s="202"/>
      <c r="D4" s="202"/>
      <c r="E4" s="202"/>
      <c r="F4" s="202"/>
      <c r="G4" s="202"/>
      <c r="H4" s="202"/>
      <c r="I4" s="203"/>
    </row>
    <row r="5" spans="1:9" ht="25.5" customHeight="1">
      <c r="A5" s="204" t="s">
        <v>9</v>
      </c>
      <c r="B5" s="205"/>
      <c r="C5" s="205"/>
      <c r="D5" s="205"/>
      <c r="E5" s="205"/>
      <c r="F5" s="205"/>
      <c r="G5" s="205"/>
      <c r="H5" s="205"/>
      <c r="I5" s="206"/>
    </row>
    <row r="6" spans="1:9" ht="30" customHeight="1">
      <c r="A6" s="2" t="s">
        <v>10</v>
      </c>
      <c r="B6" s="3"/>
      <c r="C6" s="4" t="s">
        <v>11</v>
      </c>
      <c r="D6" s="4"/>
      <c r="E6" s="4"/>
      <c r="F6" s="4"/>
      <c r="G6" s="4"/>
      <c r="H6" s="4"/>
      <c r="I6" s="5"/>
    </row>
    <row r="7" spans="1:9" ht="30" customHeight="1">
      <c r="A7" s="6" t="s">
        <v>12</v>
      </c>
      <c r="B7" s="7"/>
      <c r="C7" s="8" t="s">
        <v>13</v>
      </c>
      <c r="D7" s="8"/>
      <c r="E7" s="8"/>
      <c r="F7" s="8"/>
      <c r="G7" s="8"/>
      <c r="H7" s="8"/>
      <c r="I7" s="9"/>
    </row>
    <row r="8" spans="1:9" ht="30" customHeight="1">
      <c r="A8" s="10"/>
      <c r="B8" s="11"/>
      <c r="C8" s="194" t="s">
        <v>14</v>
      </c>
      <c r="D8" s="194"/>
      <c r="E8" s="194"/>
      <c r="F8" s="194"/>
      <c r="G8" s="194"/>
      <c r="H8" s="194"/>
      <c r="I8" s="195"/>
    </row>
    <row r="9" spans="1:9" ht="30" customHeight="1">
      <c r="A9" s="12"/>
      <c r="B9" s="13"/>
      <c r="C9" s="196"/>
      <c r="D9" s="196"/>
      <c r="E9" s="196"/>
      <c r="F9" s="196"/>
      <c r="G9" s="196"/>
      <c r="H9" s="196"/>
      <c r="I9" s="197"/>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&amp;L&amp;"-,標準"文化芸術次世代育成事業「TRY ARTs」2024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28"/>
  <sheetViews>
    <sheetView showGridLines="0" tabSelected="1" zoomScaleNormal="100" zoomScaleSheetLayoutView="100" workbookViewId="0">
      <selection activeCell="C27" sqref="C27:J27"/>
    </sheetView>
  </sheetViews>
  <sheetFormatPr defaultRowHeight="13.5"/>
  <cols>
    <col min="1" max="1" width="3.75" style="93" customWidth="1"/>
    <col min="2" max="2" width="16.75" style="93" customWidth="1"/>
    <col min="3" max="10" width="8.75" style="93" customWidth="1"/>
    <col min="11" max="11" width="3.75" style="93" customWidth="1"/>
    <col min="12" max="12" width="7.125" style="93" customWidth="1"/>
    <col min="13" max="16384" width="9" style="93"/>
  </cols>
  <sheetData>
    <row r="1" spans="1:17" ht="19.899999999999999" customHeight="1">
      <c r="J1" s="94" t="s">
        <v>107</v>
      </c>
      <c r="K1" s="95"/>
    </row>
    <row r="2" spans="1:17" ht="19.899999999999999" customHeight="1">
      <c r="J2" s="96"/>
      <c r="K2" s="95"/>
    </row>
    <row r="3" spans="1:17" ht="23.45" customHeight="1">
      <c r="A3" s="241" t="s">
        <v>134</v>
      </c>
      <c r="B3" s="241"/>
      <c r="C3" s="241"/>
      <c r="D3" s="241"/>
      <c r="E3" s="241"/>
      <c r="F3" s="241"/>
      <c r="G3" s="241"/>
      <c r="H3" s="241"/>
      <c r="I3" s="241"/>
      <c r="J3" s="241"/>
      <c r="K3" s="241"/>
      <c r="P3" s="97"/>
      <c r="Q3" s="97"/>
    </row>
    <row r="4" spans="1:17" ht="23.45" customHeight="1">
      <c r="A4" s="98"/>
      <c r="B4" s="99"/>
      <c r="C4" s="99"/>
      <c r="D4" s="99"/>
      <c r="E4" s="100"/>
      <c r="F4" s="101"/>
      <c r="G4" s="100"/>
      <c r="H4" s="100"/>
      <c r="I4" s="100"/>
      <c r="J4" s="100"/>
      <c r="K4" s="100"/>
      <c r="P4" s="97"/>
      <c r="Q4" s="97"/>
    </row>
    <row r="5" spans="1:17" ht="25.5">
      <c r="A5" s="240" t="s">
        <v>79</v>
      </c>
      <c r="B5" s="240"/>
      <c r="C5" s="240"/>
      <c r="D5" s="240"/>
      <c r="E5" s="240"/>
      <c r="F5" s="240"/>
      <c r="G5" s="240"/>
      <c r="H5" s="240"/>
      <c r="I5" s="240"/>
      <c r="J5" s="240"/>
      <c r="K5" s="240"/>
    </row>
    <row r="6" spans="1:17" ht="32.450000000000003" customHeight="1">
      <c r="A6" s="239" t="str">
        <f>IF('様式1-2（事業詳細）'!A2="","【応募区分】",'様式1-2（事業詳細）'!A2)</f>
        <v>【応募区分】</v>
      </c>
      <c r="B6" s="239"/>
      <c r="C6" s="239"/>
      <c r="D6" s="239"/>
      <c r="E6" s="239"/>
      <c r="F6" s="239"/>
      <c r="G6" s="239"/>
      <c r="H6" s="239"/>
      <c r="I6" s="239"/>
      <c r="J6" s="239"/>
      <c r="K6" s="239"/>
      <c r="P6" s="102"/>
    </row>
    <row r="7" spans="1:17" ht="23.45" customHeight="1">
      <c r="F7" s="103"/>
      <c r="P7" s="102"/>
      <c r="Q7" s="104"/>
    </row>
    <row r="8" spans="1:17" ht="19.899999999999999" customHeight="1">
      <c r="A8" s="96"/>
      <c r="B8" s="96"/>
      <c r="C8" s="96"/>
      <c r="D8" s="96"/>
      <c r="F8" s="103"/>
      <c r="H8" s="242" t="s">
        <v>125</v>
      </c>
      <c r="I8" s="242"/>
      <c r="J8" s="242"/>
      <c r="P8" s="102"/>
      <c r="Q8" s="104"/>
    </row>
    <row r="9" spans="1:17" ht="19.899999999999999" customHeight="1">
      <c r="A9" s="96"/>
      <c r="B9" s="96"/>
      <c r="C9" s="96"/>
      <c r="D9" s="96"/>
      <c r="F9" s="103"/>
      <c r="J9" s="105"/>
      <c r="P9" s="102"/>
      <c r="Q9" s="104"/>
    </row>
    <row r="10" spans="1:17" ht="20.100000000000001" customHeight="1">
      <c r="B10" s="106" t="s">
        <v>8</v>
      </c>
      <c r="C10" s="96"/>
      <c r="D10" s="96"/>
      <c r="E10" s="96"/>
      <c r="F10" s="103"/>
      <c r="Q10" s="104"/>
    </row>
    <row r="11" spans="1:17" ht="52.15" customHeight="1">
      <c r="A11" s="96"/>
      <c r="B11" s="96"/>
      <c r="C11" s="96"/>
      <c r="D11" s="96"/>
      <c r="E11" s="96"/>
      <c r="F11" s="103"/>
      <c r="P11" s="107"/>
      <c r="Q11" s="104"/>
    </row>
    <row r="12" spans="1:17" ht="39.6" customHeight="1">
      <c r="A12" s="96"/>
      <c r="B12" s="96"/>
      <c r="E12" s="243" t="s">
        <v>55</v>
      </c>
      <c r="F12" s="243"/>
      <c r="G12" s="244" t="str">
        <f>'様式1-5（申請者情報・団体）'!B4&amp;""</f>
        <v/>
      </c>
      <c r="H12" s="244"/>
      <c r="I12" s="244"/>
      <c r="J12" s="244"/>
      <c r="L12" s="108"/>
    </row>
    <row r="13" spans="1:17" ht="21" customHeight="1">
      <c r="A13" s="96"/>
      <c r="B13" s="96"/>
      <c r="E13" s="227" t="s">
        <v>105</v>
      </c>
      <c r="F13" s="228"/>
      <c r="G13" s="237" t="str">
        <f>IF('様式1-4（申請者情報・個人）'!B5="",'様式1-5（申請者情報・団体）'!B9,'様式1-4（申請者情報・個人）'!B5)&amp;""</f>
        <v/>
      </c>
      <c r="H13" s="237"/>
      <c r="I13" s="237"/>
      <c r="J13" s="237"/>
      <c r="L13" s="110"/>
    </row>
    <row r="14" spans="1:17" ht="30" customHeight="1">
      <c r="A14" s="96"/>
      <c r="B14" s="96"/>
      <c r="C14" s="96"/>
      <c r="D14" s="96"/>
      <c r="E14" s="238" t="s">
        <v>106</v>
      </c>
      <c r="F14" s="238"/>
    </row>
    <row r="15" spans="1:17" ht="51.6" customHeight="1">
      <c r="B15" s="92" t="s">
        <v>7</v>
      </c>
      <c r="C15" s="211" t="str">
        <f>IF('様式1-2（事業詳細）'!B3="","",'様式1-2（事業詳細）'!B3)&amp;""</f>
        <v/>
      </c>
      <c r="D15" s="212"/>
      <c r="E15" s="212"/>
      <c r="F15" s="212"/>
      <c r="G15" s="212"/>
      <c r="H15" s="212"/>
      <c r="I15" s="212"/>
      <c r="J15" s="213"/>
    </row>
    <row r="16" spans="1:17" ht="37.9" customHeight="1">
      <c r="B16" s="229" t="s">
        <v>83</v>
      </c>
      <c r="C16" s="231">
        <f>'様式1-3（収支予算書）'!D63</f>
        <v>0</v>
      </c>
      <c r="D16" s="232"/>
      <c r="E16" s="232"/>
      <c r="F16" s="232"/>
      <c r="G16" s="232"/>
      <c r="H16" s="232"/>
      <c r="I16" s="232"/>
      <c r="J16" s="233"/>
    </row>
    <row r="17" spans="2:19" ht="37.9" customHeight="1">
      <c r="B17" s="230"/>
      <c r="C17" s="234" t="s">
        <v>53</v>
      </c>
      <c r="D17" s="235"/>
      <c r="E17" s="235"/>
      <c r="F17" s="235"/>
      <c r="G17" s="235"/>
      <c r="H17" s="235"/>
      <c r="I17" s="235"/>
      <c r="J17" s="236"/>
      <c r="P17" s="96"/>
      <c r="Q17" s="96"/>
      <c r="R17" s="96"/>
      <c r="S17" s="96"/>
    </row>
    <row r="18" spans="2:19" ht="37.9" customHeight="1">
      <c r="B18" s="111"/>
      <c r="C18" s="112"/>
      <c r="D18" s="112"/>
      <c r="E18" s="112"/>
      <c r="F18" s="112"/>
      <c r="G18" s="112"/>
      <c r="H18" s="112"/>
      <c r="I18" s="112"/>
      <c r="J18" s="112"/>
      <c r="P18" s="96"/>
      <c r="Q18" s="96"/>
      <c r="R18" s="96"/>
      <c r="S18" s="96"/>
    </row>
    <row r="19" spans="2:19" ht="37.9" customHeight="1">
      <c r="B19" s="111"/>
      <c r="C19" s="112"/>
      <c r="D19" s="112"/>
      <c r="E19" s="112"/>
      <c r="F19" s="112"/>
      <c r="G19" s="112"/>
      <c r="H19" s="112"/>
      <c r="I19" s="112"/>
      <c r="J19" s="112"/>
      <c r="P19" s="96"/>
      <c r="Q19" s="96"/>
      <c r="R19" s="96"/>
      <c r="S19" s="96"/>
    </row>
    <row r="20" spans="2:19" ht="37.9" customHeight="1">
      <c r="B20" s="111"/>
      <c r="C20" s="112"/>
      <c r="D20" s="112"/>
      <c r="E20" s="112"/>
      <c r="F20" s="112"/>
      <c r="G20" s="112"/>
      <c r="H20" s="112"/>
      <c r="I20" s="112"/>
      <c r="J20" s="112"/>
      <c r="P20" s="96"/>
      <c r="Q20" s="96"/>
      <c r="R20" s="96"/>
      <c r="S20" s="96"/>
    </row>
    <row r="21" spans="2:19" s="96" customFormat="1" ht="24" customHeight="1">
      <c r="B21" s="107"/>
    </row>
    <row r="22" spans="2:19" s="96" customFormat="1" ht="24" customHeight="1">
      <c r="B22" s="113" t="s">
        <v>34</v>
      </c>
      <c r="C22" s="114"/>
      <c r="D22" s="114"/>
      <c r="E22" s="114"/>
      <c r="F22" s="114"/>
      <c r="G22" s="114"/>
      <c r="H22" s="114"/>
      <c r="I22" s="114"/>
      <c r="J22" s="115"/>
    </row>
    <row r="23" spans="2:19" s="96" customFormat="1" ht="26.45" customHeight="1">
      <c r="B23" s="116" t="s">
        <v>40</v>
      </c>
      <c r="C23" s="214"/>
      <c r="D23" s="215"/>
      <c r="E23" s="215"/>
      <c r="F23" s="215"/>
      <c r="G23" s="215"/>
      <c r="H23" s="215"/>
      <c r="I23" s="215"/>
      <c r="J23" s="216"/>
    </row>
    <row r="24" spans="2:19" s="96" customFormat="1" ht="26.45" customHeight="1">
      <c r="B24" s="117" t="s">
        <v>35</v>
      </c>
      <c r="C24" s="217"/>
      <c r="D24" s="218"/>
      <c r="E24" s="218"/>
      <c r="F24" s="218"/>
      <c r="G24" s="218"/>
      <c r="H24" s="218"/>
      <c r="I24" s="218"/>
      <c r="J24" s="219"/>
    </row>
    <row r="25" spans="2:19" s="96" customFormat="1" ht="26.45" customHeight="1">
      <c r="B25" s="116" t="s">
        <v>36</v>
      </c>
      <c r="C25" s="220"/>
      <c r="D25" s="221"/>
      <c r="E25" s="222"/>
      <c r="F25" s="207" t="s">
        <v>37</v>
      </c>
      <c r="G25" s="208"/>
      <c r="H25" s="220"/>
      <c r="I25" s="221"/>
      <c r="J25" s="222"/>
    </row>
    <row r="26" spans="2:19" s="96" customFormat="1" ht="25.15" customHeight="1">
      <c r="B26" s="209" t="s">
        <v>38</v>
      </c>
      <c r="C26" s="118" t="s">
        <v>94</v>
      </c>
      <c r="D26" s="226"/>
      <c r="E26" s="226"/>
      <c r="F26" s="119"/>
      <c r="G26" s="119"/>
      <c r="H26" s="119"/>
      <c r="I26" s="119"/>
      <c r="J26" s="120"/>
      <c r="P26" s="93"/>
      <c r="Q26" s="93"/>
      <c r="R26" s="93"/>
      <c r="S26" s="93"/>
    </row>
    <row r="27" spans="2:19" ht="37.15" customHeight="1">
      <c r="B27" s="210"/>
      <c r="C27" s="223"/>
      <c r="D27" s="224"/>
      <c r="E27" s="224"/>
      <c r="F27" s="224"/>
      <c r="G27" s="224"/>
      <c r="H27" s="224"/>
      <c r="I27" s="224"/>
      <c r="J27" s="225"/>
    </row>
    <row r="28" spans="2:19">
      <c r="B28" s="121" t="s">
        <v>39</v>
      </c>
    </row>
  </sheetData>
  <mergeCells count="21">
    <mergeCell ref="A6:K6"/>
    <mergeCell ref="A5:K5"/>
    <mergeCell ref="A3:K3"/>
    <mergeCell ref="H8:J8"/>
    <mergeCell ref="E12:F12"/>
    <mergeCell ref="G12:J12"/>
    <mergeCell ref="E13:F13"/>
    <mergeCell ref="B16:B17"/>
    <mergeCell ref="C16:J16"/>
    <mergeCell ref="C17:J17"/>
    <mergeCell ref="G13:J13"/>
    <mergeCell ref="E14:F14"/>
    <mergeCell ref="F25:G25"/>
    <mergeCell ref="B26:B27"/>
    <mergeCell ref="C15:J15"/>
    <mergeCell ref="C23:J23"/>
    <mergeCell ref="C24:J24"/>
    <mergeCell ref="H25:J25"/>
    <mergeCell ref="C25:E25"/>
    <mergeCell ref="C27:J27"/>
    <mergeCell ref="D26:E26"/>
  </mergeCells>
  <phoneticPr fontId="2"/>
  <conditionalFormatting sqref="C25:E25">
    <cfRule type="containsBlanks" dxfId="6" priority="2">
      <formula>LEN(TRIM(C25))=0</formula>
    </cfRule>
  </conditionalFormatting>
  <conditionalFormatting sqref="C23:J24">
    <cfRule type="containsBlanks" dxfId="5" priority="5">
      <formula>LEN(TRIM(C23))=0</formula>
    </cfRule>
  </conditionalFormatting>
  <conditionalFormatting sqref="C27:J27">
    <cfRule type="containsBlanks" dxfId="4" priority="3">
      <formula>LEN(TRIM(C27))=0</formula>
    </cfRule>
  </conditionalFormatting>
  <conditionalFormatting sqref="D26:E26">
    <cfRule type="containsBlanks" dxfId="3" priority="4">
      <formula>LEN(TRIM(D26))=0</formula>
    </cfRule>
  </conditionalFormatting>
  <conditionalFormatting sqref="H8:J8">
    <cfRule type="containsBlanks" dxfId="2" priority="7">
      <formula>LEN(TRIM(H8))=0</formula>
    </cfRule>
  </conditionalFormatting>
  <conditionalFormatting sqref="H25:J25">
    <cfRule type="containsBlanks" dxfId="1" priority="1">
      <formula>LEN(TRIM(H25))=0</formula>
    </cfRule>
  </conditionalFormatting>
  <pageMargins left="0.78740157480314965" right="0.59055118110236227" top="0.78740157480314965" bottom="0.39370078740157483" header="0.39370078740157483" footer="0.19685039370078741"/>
  <pageSetup paperSize="9" scale="9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P27"/>
  <sheetViews>
    <sheetView showGridLines="0" zoomScaleNormal="100" zoomScaleSheetLayoutView="100" workbookViewId="0">
      <selection activeCell="B3" sqref="B3:F3"/>
    </sheetView>
  </sheetViews>
  <sheetFormatPr defaultColWidth="9" defaultRowHeight="13.5"/>
  <cols>
    <col min="1" max="1" width="18.625" style="93" customWidth="1"/>
    <col min="2" max="2" width="13.75" style="93" customWidth="1"/>
    <col min="3" max="3" width="17.5" style="93" customWidth="1"/>
    <col min="4" max="4" width="3.5" style="93" bestFit="1" customWidth="1"/>
    <col min="5" max="5" width="13.75" style="93" customWidth="1"/>
    <col min="6" max="6" width="17.5" style="93" customWidth="1"/>
    <col min="7" max="7" width="8.5" style="103" customWidth="1"/>
    <col min="8" max="8" width="1.375" style="93" customWidth="1"/>
    <col min="9" max="12" width="8.5" style="93" customWidth="1"/>
    <col min="13" max="13" width="9" style="93"/>
    <col min="14" max="14" width="18.125" style="93" customWidth="1"/>
    <col min="15" max="15" width="51.5" style="93" customWidth="1"/>
    <col min="16" max="16384" width="9" style="93"/>
  </cols>
  <sheetData>
    <row r="1" spans="1:16" ht="20.45" customHeight="1" thickBot="1">
      <c r="A1" s="94" t="s">
        <v>135</v>
      </c>
      <c r="F1" s="122" t="s">
        <v>102</v>
      </c>
    </row>
    <row r="2" spans="1:16" ht="28.15" customHeight="1" thickBot="1">
      <c r="A2" s="281"/>
      <c r="B2" s="282"/>
      <c r="C2" s="123" t="s">
        <v>33</v>
      </c>
      <c r="D2" s="124"/>
      <c r="E2" s="124"/>
      <c r="F2" s="124"/>
    </row>
    <row r="3" spans="1:16" s="97" customFormat="1" ht="33.6" customHeight="1">
      <c r="A3" s="125" t="s">
        <v>7</v>
      </c>
      <c r="B3" s="255"/>
      <c r="C3" s="256"/>
      <c r="D3" s="256"/>
      <c r="E3" s="256"/>
      <c r="F3" s="257"/>
      <c r="G3" s="103"/>
      <c r="K3" s="126"/>
      <c r="L3" s="126"/>
    </row>
    <row r="4" spans="1:16" ht="24" customHeight="1">
      <c r="A4" s="276" t="s">
        <v>123</v>
      </c>
      <c r="B4" s="292" t="s">
        <v>124</v>
      </c>
      <c r="C4" s="288"/>
      <c r="D4" s="288"/>
      <c r="E4" s="288"/>
      <c r="F4" s="290"/>
      <c r="N4" s="107"/>
      <c r="O4" s="104"/>
    </row>
    <row r="5" spans="1:16" ht="22.9" customHeight="1">
      <c r="A5" s="277"/>
      <c r="B5" s="293"/>
      <c r="C5" s="289"/>
      <c r="D5" s="289"/>
      <c r="E5" s="289"/>
      <c r="F5" s="291"/>
      <c r="N5" s="107"/>
      <c r="O5" s="104"/>
    </row>
    <row r="6" spans="1:16" ht="22.9" customHeight="1">
      <c r="A6" s="268" t="s">
        <v>0</v>
      </c>
      <c r="B6" s="283"/>
      <c r="C6" s="284"/>
      <c r="D6" s="284"/>
      <c r="E6" s="284"/>
      <c r="F6" s="285"/>
      <c r="N6" s="107"/>
      <c r="O6" s="104"/>
    </row>
    <row r="7" spans="1:16" ht="22.9" customHeight="1">
      <c r="A7" s="269"/>
      <c r="B7" s="273"/>
      <c r="C7" s="274"/>
      <c r="D7" s="274"/>
      <c r="E7" s="274"/>
      <c r="F7" s="275"/>
      <c r="N7" s="107"/>
      <c r="O7" s="104"/>
    </row>
    <row r="8" spans="1:16" ht="22.9" customHeight="1">
      <c r="A8" s="269"/>
      <c r="B8" s="273"/>
      <c r="C8" s="274"/>
      <c r="D8" s="274"/>
      <c r="E8" s="274"/>
      <c r="F8" s="275"/>
      <c r="N8" s="107"/>
      <c r="O8" s="104"/>
    </row>
    <row r="9" spans="1:16" ht="22.9" customHeight="1">
      <c r="A9" s="270"/>
      <c r="B9" s="248"/>
      <c r="C9" s="249"/>
      <c r="D9" s="249"/>
      <c r="E9" s="249"/>
      <c r="F9" s="250"/>
      <c r="N9" s="107"/>
    </row>
    <row r="10" spans="1:16" ht="14.45" customHeight="1">
      <c r="A10" s="268" t="s">
        <v>54</v>
      </c>
      <c r="B10" s="128" t="s">
        <v>126</v>
      </c>
      <c r="C10" s="129"/>
      <c r="D10" s="129"/>
      <c r="E10" s="129"/>
      <c r="F10" s="130"/>
    </row>
    <row r="11" spans="1:16" ht="76.900000000000006" customHeight="1">
      <c r="A11" s="269"/>
      <c r="B11" s="273"/>
      <c r="C11" s="274"/>
      <c r="D11" s="274"/>
      <c r="E11" s="274"/>
      <c r="F11" s="275"/>
    </row>
    <row r="12" spans="1:16">
      <c r="A12" s="269"/>
      <c r="B12" s="131" t="s">
        <v>133</v>
      </c>
      <c r="C12" s="132"/>
      <c r="D12" s="132"/>
      <c r="E12" s="132"/>
      <c r="F12" s="133"/>
    </row>
    <row r="13" spans="1:16" ht="100.9" customHeight="1">
      <c r="A13" s="270"/>
      <c r="B13" s="248"/>
      <c r="C13" s="249"/>
      <c r="D13" s="249"/>
      <c r="E13" s="249"/>
      <c r="F13" s="250"/>
      <c r="P13" s="96"/>
    </row>
    <row r="14" spans="1:16" ht="31.15" customHeight="1">
      <c r="A14" s="134" t="s">
        <v>127</v>
      </c>
      <c r="B14" s="271"/>
      <c r="C14" s="272"/>
      <c r="D14" s="264" t="s">
        <v>86</v>
      </c>
      <c r="E14" s="265"/>
      <c r="F14" s="135"/>
      <c r="P14" s="96"/>
    </row>
    <row r="15" spans="1:16" ht="31.15" customHeight="1">
      <c r="A15" s="136" t="s">
        <v>128</v>
      </c>
      <c r="B15" s="286"/>
      <c r="C15" s="287"/>
      <c r="D15" s="266" t="s">
        <v>129</v>
      </c>
      <c r="E15" s="267"/>
      <c r="F15" s="137"/>
      <c r="P15" s="96"/>
    </row>
    <row r="16" spans="1:16">
      <c r="A16" s="253" t="s">
        <v>90</v>
      </c>
      <c r="B16" s="138" t="s">
        <v>87</v>
      </c>
      <c r="C16" s="139"/>
      <c r="D16" s="139"/>
      <c r="E16" s="294" t="s">
        <v>139</v>
      </c>
      <c r="F16" s="295"/>
      <c r="P16" s="96"/>
    </row>
    <row r="17" spans="1:7" ht="25.9" customHeight="1">
      <c r="A17" s="254"/>
      <c r="B17" s="280" t="str">
        <f>IF('様式1（申請書）'!H8="","",'様式1（申請書）'!H8)</f>
        <v>令和7年●月●日</v>
      </c>
      <c r="C17" s="278"/>
      <c r="D17" s="140" t="s">
        <v>88</v>
      </c>
      <c r="E17" s="278"/>
      <c r="F17" s="279"/>
    </row>
    <row r="18" spans="1:7" ht="14.45" customHeight="1">
      <c r="A18" s="268" t="s">
        <v>89</v>
      </c>
      <c r="B18" s="261" t="s">
        <v>91</v>
      </c>
      <c r="C18" s="262"/>
      <c r="D18" s="262"/>
      <c r="E18" s="262"/>
      <c r="F18" s="263"/>
      <c r="G18" s="141" t="s">
        <v>44</v>
      </c>
    </row>
    <row r="19" spans="1:7" ht="57" customHeight="1">
      <c r="A19" s="269"/>
      <c r="B19" s="273"/>
      <c r="C19" s="274"/>
      <c r="D19" s="274"/>
      <c r="E19" s="274"/>
      <c r="F19" s="275"/>
      <c r="G19" s="141"/>
    </row>
    <row r="20" spans="1:7">
      <c r="A20" s="269"/>
      <c r="B20" s="142" t="s">
        <v>92</v>
      </c>
      <c r="C20" s="132"/>
      <c r="D20" s="132"/>
      <c r="E20" s="132"/>
      <c r="F20" s="133"/>
      <c r="G20" s="141"/>
    </row>
    <row r="21" spans="1:7" ht="57" customHeight="1">
      <c r="A21" s="269"/>
      <c r="B21" s="248"/>
      <c r="C21" s="249"/>
      <c r="D21" s="249"/>
      <c r="E21" s="249"/>
      <c r="F21" s="250"/>
      <c r="G21" s="141"/>
    </row>
    <row r="22" spans="1:7" ht="73.900000000000006" customHeight="1">
      <c r="A22" s="143" t="s">
        <v>97</v>
      </c>
      <c r="B22" s="258"/>
      <c r="C22" s="259"/>
      <c r="D22" s="259"/>
      <c r="E22" s="259"/>
      <c r="F22" s="260"/>
    </row>
    <row r="23" spans="1:7" ht="20.25" customHeight="1">
      <c r="A23" s="251" t="s">
        <v>45</v>
      </c>
      <c r="B23" s="245"/>
      <c r="C23" s="246"/>
      <c r="D23" s="246"/>
      <c r="E23" s="246"/>
      <c r="F23" s="247"/>
    </row>
    <row r="24" spans="1:7" ht="20.25" customHeight="1">
      <c r="A24" s="252"/>
      <c r="B24" s="248"/>
      <c r="C24" s="249"/>
      <c r="D24" s="249"/>
      <c r="E24" s="249"/>
      <c r="F24" s="250"/>
    </row>
    <row r="25" spans="1:7" ht="19.899999999999999" customHeight="1">
      <c r="A25" s="106" t="s">
        <v>18</v>
      </c>
      <c r="B25" s="96"/>
      <c r="C25" s="96"/>
      <c r="D25" s="96"/>
      <c r="E25" s="96"/>
      <c r="F25" s="96"/>
    </row>
    <row r="26" spans="1:7" ht="20.25" customHeight="1"/>
    <row r="27" spans="1:7" ht="29.25" customHeight="1"/>
  </sheetData>
  <sheetProtection formatRows="0" selectLockedCells="1"/>
  <mergeCells count="27">
    <mergeCell ref="B17:C17"/>
    <mergeCell ref="A2:B2"/>
    <mergeCell ref="B6:F9"/>
    <mergeCell ref="B11:F11"/>
    <mergeCell ref="B15:C15"/>
    <mergeCell ref="A6:A9"/>
    <mergeCell ref="D4:E5"/>
    <mergeCell ref="F4:F5"/>
    <mergeCell ref="C4:C5"/>
    <mergeCell ref="B4:B5"/>
    <mergeCell ref="E16:F16"/>
    <mergeCell ref="B23:F24"/>
    <mergeCell ref="A23:A24"/>
    <mergeCell ref="A16:A17"/>
    <mergeCell ref="B3:F3"/>
    <mergeCell ref="B22:F22"/>
    <mergeCell ref="B18:F18"/>
    <mergeCell ref="D14:E14"/>
    <mergeCell ref="D15:E15"/>
    <mergeCell ref="A18:A21"/>
    <mergeCell ref="B13:F13"/>
    <mergeCell ref="A10:A13"/>
    <mergeCell ref="B21:F21"/>
    <mergeCell ref="B14:C14"/>
    <mergeCell ref="B19:F19"/>
    <mergeCell ref="A4:A5"/>
    <mergeCell ref="E17:F17"/>
  </mergeCells>
  <phoneticPr fontId="2"/>
  <dataValidations count="2">
    <dataValidation type="list" allowBlank="1" showInputMessage="1" showErrorMessage="1" sqref="A2:B2" xr:uid="{00000000-0002-0000-0200-000000000000}">
      <formula1>"【Ⅰ若者が主催】,【Ⅱ子どもをはじめ若い世代を対象】"</formula1>
    </dataValidation>
    <dataValidation type="list" allowBlank="1" showInputMessage="1" showErrorMessage="1" sqref="F4:F5 C4:C5 D4:E5" xr:uid="{00000000-0002-0000-0200-000001000000}">
      <formula1>"0～未就学児,6～11歳,12～17歳,18～39歳,40歳以上"</formula1>
    </dataValidation>
  </dataValidations>
  <printOptions horizontalCentered="1" verticalCentered="1"/>
  <pageMargins left="0.6692913385826772" right="0.31496062992125984" top="0.31496062992125984" bottom="0.31496062992125984" header="0.19685039370078741" footer="0.19685039370078741"/>
  <pageSetup paperSize="9" scale="105" fitToHeight="0" orientation="portrait" r:id="rId1"/>
  <headerFooter alignWithMargins="0"/>
  <rowBreaks count="1" manualBreakCount="1">
    <brk id="2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sheetPr>
  <dimension ref="A1:AE72"/>
  <sheetViews>
    <sheetView showGridLines="0" view="pageBreakPreview" zoomScaleNormal="100" zoomScaleSheetLayoutView="100" workbookViewId="0">
      <selection activeCell="X16" sqref="X16"/>
    </sheetView>
  </sheetViews>
  <sheetFormatPr defaultColWidth="8.875" defaultRowHeight="13.5"/>
  <cols>
    <col min="1" max="1" width="11.625" customWidth="1"/>
    <col min="2" max="2" width="11.5" style="17" customWidth="1"/>
    <col min="3" max="3" width="10.75" customWidth="1"/>
    <col min="4" max="4" width="4.875" style="17" customWidth="1"/>
    <col min="5" max="5" width="2.5" style="19" customWidth="1"/>
    <col min="6" max="6" width="4.875" style="17" customWidth="1"/>
    <col min="7" max="7" width="4.25" style="19" bestFit="1" customWidth="1"/>
    <col min="8" max="8" width="2.5" style="19" customWidth="1"/>
    <col min="9" max="9" width="4.875" style="17" customWidth="1"/>
    <col min="10" max="10" width="4.25" style="19" bestFit="1" customWidth="1"/>
    <col min="11" max="11" width="2.5" style="19" customWidth="1"/>
    <col min="12" max="12" width="8.75" style="17" customWidth="1"/>
    <col min="13" max="13" width="11.625" customWidth="1"/>
    <col min="14" max="14" width="13" style="17" customWidth="1"/>
    <col min="15" max="15" width="10.75" customWidth="1"/>
    <col min="16" max="16" width="4.875" style="17" customWidth="1"/>
    <col min="17" max="17" width="2.5" customWidth="1"/>
    <col min="18" max="18" width="4.875" style="17" customWidth="1"/>
    <col min="19" max="19" width="4.625" customWidth="1"/>
    <col min="20" max="20" width="2.5" customWidth="1"/>
    <col min="21" max="21" width="4.875" style="17" customWidth="1"/>
    <col min="22" max="22" width="4.625" customWidth="1"/>
    <col min="23" max="23" width="2.5" customWidth="1"/>
    <col min="24" max="24" width="8.75" style="17" customWidth="1"/>
    <col min="25" max="25" width="8.875" style="14"/>
    <col min="31" max="31" width="14.25" customWidth="1"/>
    <col min="32" max="32" width="8.875" customWidth="1"/>
  </cols>
  <sheetData>
    <row r="1" spans="1:31" ht="16.899999999999999" customHeight="1">
      <c r="A1" s="342" t="s">
        <v>109</v>
      </c>
      <c r="B1" s="342"/>
      <c r="C1" s="342"/>
      <c r="D1" s="342"/>
      <c r="E1" s="342"/>
      <c r="F1" s="342"/>
      <c r="G1" s="342"/>
      <c r="H1" s="342"/>
      <c r="I1" s="342"/>
      <c r="J1" s="342"/>
      <c r="K1" s="342"/>
      <c r="L1" s="342"/>
      <c r="M1" s="364" t="str">
        <f>'様式1-2（事業詳細）'!B3&amp;""</f>
        <v/>
      </c>
      <c r="N1" s="364"/>
      <c r="O1" s="364"/>
      <c r="P1" s="364"/>
      <c r="Q1" s="364"/>
      <c r="R1" s="364"/>
      <c r="S1" s="364"/>
      <c r="T1" s="364"/>
      <c r="U1" s="364"/>
      <c r="V1" s="364"/>
      <c r="W1" s="364"/>
      <c r="X1" s="364"/>
    </row>
    <row r="2" spans="1:31" ht="16.899999999999999" customHeight="1">
      <c r="A2" s="342"/>
      <c r="B2" s="342"/>
      <c r="C2" s="342"/>
      <c r="D2" s="342"/>
      <c r="E2" s="342"/>
      <c r="F2" s="342"/>
      <c r="G2" s="342"/>
      <c r="H2" s="342"/>
      <c r="I2" s="342"/>
      <c r="J2" s="342"/>
      <c r="K2" s="342"/>
      <c r="L2" s="342"/>
      <c r="M2" s="365" t="str">
        <f>IF('様式1-4（申請者情報・個人）'!B5="",'様式1-5（申請者情報・団体）'!B4,'様式1-4（申請者情報・個人）'!B5)&amp;""</f>
        <v/>
      </c>
      <c r="N2" s="365"/>
      <c r="O2" s="365"/>
      <c r="P2" s="365"/>
      <c r="Q2" s="365"/>
      <c r="R2" s="365"/>
      <c r="S2" s="365"/>
      <c r="T2" s="365"/>
      <c r="U2" s="365"/>
      <c r="V2" s="365"/>
      <c r="W2" s="365"/>
      <c r="X2" s="365"/>
    </row>
    <row r="3" spans="1:31" ht="14.25">
      <c r="A3" s="164" t="s">
        <v>78</v>
      </c>
      <c r="B3" s="165"/>
      <c r="C3" s="96"/>
      <c r="D3" s="165"/>
      <c r="E3" s="107"/>
      <c r="F3" s="165"/>
      <c r="G3" s="107"/>
      <c r="H3" s="107"/>
      <c r="I3" s="165"/>
      <c r="J3" s="107"/>
      <c r="K3" s="107"/>
      <c r="L3" s="165"/>
      <c r="M3" s="93"/>
      <c r="N3" s="166"/>
      <c r="O3" s="93"/>
      <c r="P3" s="166"/>
      <c r="Q3" s="93"/>
      <c r="R3" s="166"/>
      <c r="S3" s="93"/>
      <c r="T3" s="93"/>
      <c r="U3" s="166"/>
      <c r="V3" s="93"/>
      <c r="W3" s="93"/>
      <c r="X3" s="167"/>
    </row>
    <row r="4" spans="1:31" ht="14.25">
      <c r="A4" s="349" t="s">
        <v>1</v>
      </c>
      <c r="B4" s="350"/>
      <c r="C4" s="350"/>
      <c r="D4" s="350"/>
      <c r="E4" s="350"/>
      <c r="F4" s="350"/>
      <c r="G4" s="350"/>
      <c r="H4" s="350"/>
      <c r="I4" s="350"/>
      <c r="J4" s="350"/>
      <c r="K4" s="350"/>
      <c r="L4" s="351"/>
      <c r="M4" s="346" t="s">
        <v>3</v>
      </c>
      <c r="N4" s="347"/>
      <c r="O4" s="347"/>
      <c r="P4" s="347"/>
      <c r="Q4" s="347"/>
      <c r="R4" s="347"/>
      <c r="S4" s="347"/>
      <c r="T4" s="347"/>
      <c r="U4" s="347"/>
      <c r="V4" s="347"/>
      <c r="W4" s="347"/>
      <c r="X4" s="348"/>
    </row>
    <row r="5" spans="1:31">
      <c r="A5" s="352"/>
      <c r="B5" s="353"/>
      <c r="C5" s="353"/>
      <c r="D5" s="353"/>
      <c r="E5" s="353"/>
      <c r="F5" s="353"/>
      <c r="G5" s="353"/>
      <c r="H5" s="353"/>
      <c r="I5" s="353"/>
      <c r="J5" s="353"/>
      <c r="K5" s="353"/>
      <c r="L5" s="354"/>
      <c r="M5" s="343" t="s">
        <v>4</v>
      </c>
      <c r="N5" s="344"/>
      <c r="O5" s="344"/>
      <c r="P5" s="344"/>
      <c r="Q5" s="344"/>
      <c r="R5" s="344"/>
      <c r="S5" s="344"/>
      <c r="T5" s="344"/>
      <c r="U5" s="344"/>
      <c r="V5" s="344"/>
      <c r="W5" s="344"/>
      <c r="X5" s="345"/>
      <c r="AE5" s="17"/>
    </row>
    <row r="6" spans="1:31">
      <c r="A6" s="168" t="s">
        <v>52</v>
      </c>
      <c r="B6" s="169" t="s">
        <v>2</v>
      </c>
      <c r="C6" s="170" t="s">
        <v>5</v>
      </c>
      <c r="D6" s="171" t="s">
        <v>75</v>
      </c>
      <c r="E6" s="172"/>
      <c r="F6" s="173" t="s">
        <v>68</v>
      </c>
      <c r="G6" s="172" t="s">
        <v>74</v>
      </c>
      <c r="H6" s="172"/>
      <c r="I6" s="173" t="s">
        <v>68</v>
      </c>
      <c r="J6" s="172" t="s">
        <v>74</v>
      </c>
      <c r="K6" s="172"/>
      <c r="L6" s="174"/>
      <c r="M6" s="168" t="s">
        <v>19</v>
      </c>
      <c r="N6" s="169" t="s">
        <v>2</v>
      </c>
      <c r="O6" s="170" t="str">
        <f>C6</f>
        <v>内訳</v>
      </c>
      <c r="P6" s="171" t="str">
        <f>D6</f>
        <v>単価</v>
      </c>
      <c r="Q6" s="172"/>
      <c r="R6" s="173" t="str">
        <f t="shared" ref="R6:S6" si="0">F6</f>
        <v>数量</v>
      </c>
      <c r="S6" s="172" t="str">
        <f t="shared" si="0"/>
        <v>単位</v>
      </c>
      <c r="T6" s="172"/>
      <c r="U6" s="173" t="str">
        <f t="shared" ref="U6:V6" si="1">I6</f>
        <v>数量</v>
      </c>
      <c r="V6" s="172" t="str">
        <f t="shared" si="1"/>
        <v>単位</v>
      </c>
      <c r="W6" s="175"/>
      <c r="X6" s="176"/>
      <c r="Z6" s="14"/>
      <c r="AE6" s="17"/>
    </row>
    <row r="7" spans="1:31" ht="19.899999999999999" customHeight="1">
      <c r="A7" s="177"/>
      <c r="B7" s="41"/>
      <c r="C7" s="40"/>
      <c r="D7" s="31"/>
      <c r="E7" s="32" t="s">
        <v>66</v>
      </c>
      <c r="F7" s="31"/>
      <c r="G7" s="32"/>
      <c r="H7" s="32" t="s">
        <v>66</v>
      </c>
      <c r="I7" s="31"/>
      <c r="J7" s="32"/>
      <c r="K7" s="32" t="s">
        <v>67</v>
      </c>
      <c r="L7" s="33" t="str">
        <f>IF(D7="","",IF(I7="",D7*F7*1,D7*F7*I7))</f>
        <v/>
      </c>
      <c r="M7" s="177"/>
      <c r="N7" s="34"/>
      <c r="O7" s="40"/>
      <c r="P7" s="47"/>
      <c r="Q7" s="48" t="s">
        <v>76</v>
      </c>
      <c r="R7" s="47"/>
      <c r="S7" s="47"/>
      <c r="T7" s="48" t="s">
        <v>76</v>
      </c>
      <c r="U7" s="47"/>
      <c r="V7" s="47"/>
      <c r="W7" s="48" t="s">
        <v>67</v>
      </c>
      <c r="X7" s="49" t="str">
        <f>IF(P7="","",IF(U7="",P7*R7*1,P7*R7*U7))</f>
        <v/>
      </c>
      <c r="AE7" s="17"/>
    </row>
    <row r="8" spans="1:31" ht="19.899999999999999" customHeight="1">
      <c r="A8" s="178" t="s">
        <v>51</v>
      </c>
      <c r="B8" s="39">
        <f>SUM(L7:L13)</f>
        <v>0</v>
      </c>
      <c r="C8" s="40"/>
      <c r="D8" s="31"/>
      <c r="E8" s="32" t="s">
        <v>76</v>
      </c>
      <c r="F8" s="31"/>
      <c r="G8" s="32"/>
      <c r="H8" s="32" t="s">
        <v>76</v>
      </c>
      <c r="I8" s="31"/>
      <c r="J8" s="32"/>
      <c r="K8" s="32" t="s">
        <v>77</v>
      </c>
      <c r="L8" s="33" t="str">
        <f t="shared" ref="L8:L58" si="2">IF(D8="","",IF(I8="",D8*F8*1,D8*F8*I8))</f>
        <v/>
      </c>
      <c r="M8" s="178" t="s">
        <v>48</v>
      </c>
      <c r="N8" s="39">
        <f>SUM(X7:X10)</f>
        <v>0</v>
      </c>
      <c r="O8" s="40"/>
      <c r="P8" s="47"/>
      <c r="Q8" s="47" t="s">
        <v>76</v>
      </c>
      <c r="R8" s="47"/>
      <c r="S8" s="47"/>
      <c r="T8" s="47" t="s">
        <v>76</v>
      </c>
      <c r="U8" s="47"/>
      <c r="V8" s="47"/>
      <c r="W8" s="47" t="s">
        <v>77</v>
      </c>
      <c r="X8" s="49" t="str">
        <f t="shared" ref="X8:X50" si="3">IF(P8="","",IF(U8="",P8*R8*1,P8*R8*U8))</f>
        <v/>
      </c>
    </row>
    <row r="9" spans="1:31" ht="19.899999999999999" customHeight="1">
      <c r="A9" s="178"/>
      <c r="B9" s="39"/>
      <c r="C9" s="40"/>
      <c r="D9" s="31"/>
      <c r="E9" s="32" t="s">
        <v>76</v>
      </c>
      <c r="F9" s="31"/>
      <c r="G9" s="32"/>
      <c r="H9" s="32" t="s">
        <v>76</v>
      </c>
      <c r="I9" s="31"/>
      <c r="J9" s="32"/>
      <c r="K9" s="32" t="s">
        <v>77</v>
      </c>
      <c r="L9" s="33" t="str">
        <f>IF(D9="","",IF(I9="",D9*F9*1,D9*F9*I9))</f>
        <v/>
      </c>
      <c r="M9" s="178"/>
      <c r="N9" s="39"/>
      <c r="O9" s="40"/>
      <c r="P9" s="47"/>
      <c r="Q9" s="47" t="s">
        <v>76</v>
      </c>
      <c r="R9" s="47"/>
      <c r="S9" s="47"/>
      <c r="T9" s="47" t="s">
        <v>76</v>
      </c>
      <c r="U9" s="47"/>
      <c r="V9" s="47"/>
      <c r="W9" s="47" t="s">
        <v>77</v>
      </c>
      <c r="X9" s="49" t="str">
        <f t="shared" si="3"/>
        <v/>
      </c>
    </row>
    <row r="10" spans="1:31" ht="19.899999999999999" customHeight="1">
      <c r="A10" s="178"/>
      <c r="B10" s="39"/>
      <c r="C10" s="40"/>
      <c r="D10" s="31"/>
      <c r="E10" s="32" t="s">
        <v>76</v>
      </c>
      <c r="F10" s="31"/>
      <c r="G10" s="32"/>
      <c r="H10" s="32" t="s">
        <v>76</v>
      </c>
      <c r="I10" s="31"/>
      <c r="J10" s="32"/>
      <c r="K10" s="32" t="s">
        <v>77</v>
      </c>
      <c r="L10" s="33" t="str">
        <f t="shared" si="2"/>
        <v/>
      </c>
      <c r="M10" s="148"/>
      <c r="N10" s="42"/>
      <c r="O10" s="43"/>
      <c r="P10" s="50"/>
      <c r="Q10" s="50" t="s">
        <v>76</v>
      </c>
      <c r="R10" s="50"/>
      <c r="S10" s="50"/>
      <c r="T10" s="50" t="s">
        <v>76</v>
      </c>
      <c r="U10" s="50"/>
      <c r="V10" s="50"/>
      <c r="W10" s="50" t="s">
        <v>77</v>
      </c>
      <c r="X10" s="51" t="str">
        <f t="shared" si="3"/>
        <v/>
      </c>
    </row>
    <row r="11" spans="1:31" ht="19.899999999999999" customHeight="1">
      <c r="A11" s="178"/>
      <c r="B11" s="39"/>
      <c r="C11" s="40"/>
      <c r="D11" s="31"/>
      <c r="E11" s="32" t="s">
        <v>76</v>
      </c>
      <c r="F11" s="31"/>
      <c r="G11" s="32"/>
      <c r="H11" s="32" t="s">
        <v>76</v>
      </c>
      <c r="I11" s="31"/>
      <c r="J11" s="32"/>
      <c r="K11" s="32" t="s">
        <v>77</v>
      </c>
      <c r="L11" s="33" t="str">
        <f t="shared" si="2"/>
        <v/>
      </c>
      <c r="M11" s="177"/>
      <c r="N11" s="34"/>
      <c r="O11" s="35"/>
      <c r="P11" s="52"/>
      <c r="Q11" s="52" t="s">
        <v>76</v>
      </c>
      <c r="R11" s="52"/>
      <c r="S11" s="52"/>
      <c r="T11" s="52" t="s">
        <v>76</v>
      </c>
      <c r="U11" s="52"/>
      <c r="V11" s="52"/>
      <c r="W11" s="52" t="s">
        <v>77</v>
      </c>
      <c r="X11" s="53" t="str">
        <f t="shared" si="3"/>
        <v/>
      </c>
    </row>
    <row r="12" spans="1:31" ht="19.899999999999999" customHeight="1">
      <c r="A12" s="178"/>
      <c r="B12" s="39"/>
      <c r="C12" s="179"/>
      <c r="D12" s="31"/>
      <c r="E12" s="32" t="s">
        <v>76</v>
      </c>
      <c r="F12" s="31"/>
      <c r="G12" s="32"/>
      <c r="H12" s="32" t="s">
        <v>76</v>
      </c>
      <c r="I12" s="31"/>
      <c r="J12" s="32"/>
      <c r="K12" s="32" t="s">
        <v>77</v>
      </c>
      <c r="L12" s="33" t="str">
        <f t="shared" ref="L12" si="4">IF(D12="","",IF(I12="",D12*F12*1,D12*F12*I12))</f>
        <v/>
      </c>
      <c r="M12" s="178" t="s">
        <v>49</v>
      </c>
      <c r="N12" s="39">
        <f>SUM(X11:X15)</f>
        <v>0</v>
      </c>
      <c r="O12" s="40"/>
      <c r="P12" s="47"/>
      <c r="Q12" s="47" t="s">
        <v>76</v>
      </c>
      <c r="R12" s="47"/>
      <c r="S12" s="47"/>
      <c r="T12" s="47" t="s">
        <v>76</v>
      </c>
      <c r="U12" s="47"/>
      <c r="V12" s="47"/>
      <c r="W12" s="47" t="s">
        <v>77</v>
      </c>
      <c r="X12" s="49" t="str">
        <f t="shared" si="3"/>
        <v/>
      </c>
    </row>
    <row r="13" spans="1:31" ht="19.899999999999999" customHeight="1">
      <c r="A13" s="178"/>
      <c r="B13" s="39"/>
      <c r="C13" s="180"/>
      <c r="D13" s="31"/>
      <c r="E13" s="32" t="s">
        <v>76</v>
      </c>
      <c r="F13" s="31"/>
      <c r="G13" s="32"/>
      <c r="H13" s="32" t="s">
        <v>76</v>
      </c>
      <c r="I13" s="31"/>
      <c r="J13" s="32"/>
      <c r="K13" s="32" t="s">
        <v>77</v>
      </c>
      <c r="L13" s="33" t="str">
        <f>IF(D13="","",IF(I13="",D13*F13*1,D13*F13*I13))</f>
        <v/>
      </c>
      <c r="M13" s="178"/>
      <c r="N13" s="39"/>
      <c r="O13" s="40"/>
      <c r="P13" s="47"/>
      <c r="Q13" s="47" t="s">
        <v>76</v>
      </c>
      <c r="R13" s="47"/>
      <c r="S13" s="47"/>
      <c r="T13" s="47" t="s">
        <v>76</v>
      </c>
      <c r="U13" s="47"/>
      <c r="V13" s="47"/>
      <c r="W13" s="47" t="s">
        <v>77</v>
      </c>
      <c r="X13" s="49" t="str">
        <f t="shared" si="3"/>
        <v/>
      </c>
    </row>
    <row r="14" spans="1:31" ht="19.899999999999999" customHeight="1">
      <c r="A14" s="178"/>
      <c r="B14" s="366" t="s">
        <v>93</v>
      </c>
      <c r="C14" s="367"/>
      <c r="D14" s="367"/>
      <c r="E14" s="367"/>
      <c r="F14" s="367"/>
      <c r="G14" s="367"/>
      <c r="H14" s="367"/>
      <c r="I14" s="367"/>
      <c r="J14" s="367"/>
      <c r="K14" s="367"/>
      <c r="L14" s="368"/>
      <c r="M14" s="178"/>
      <c r="N14" s="39"/>
      <c r="O14" s="40"/>
      <c r="P14" s="47"/>
      <c r="Q14" s="47" t="s">
        <v>76</v>
      </c>
      <c r="R14" s="47"/>
      <c r="S14" s="47"/>
      <c r="T14" s="47" t="s">
        <v>76</v>
      </c>
      <c r="U14" s="47"/>
      <c r="V14" s="47"/>
      <c r="W14" s="47" t="s">
        <v>77</v>
      </c>
      <c r="X14" s="49" t="str">
        <f t="shared" si="3"/>
        <v/>
      </c>
    </row>
    <row r="15" spans="1:31" ht="19.899999999999999" customHeight="1">
      <c r="A15" s="178"/>
      <c r="B15" s="369"/>
      <c r="C15" s="370"/>
      <c r="D15" s="370"/>
      <c r="E15" s="370"/>
      <c r="F15" s="370"/>
      <c r="G15" s="370"/>
      <c r="H15" s="370"/>
      <c r="I15" s="370"/>
      <c r="J15" s="370"/>
      <c r="K15" s="370"/>
      <c r="L15" s="371"/>
      <c r="M15" s="148"/>
      <c r="N15" s="42"/>
      <c r="O15" s="43"/>
      <c r="P15" s="50"/>
      <c r="Q15" s="50" t="s">
        <v>76</v>
      </c>
      <c r="R15" s="50"/>
      <c r="S15" s="50"/>
      <c r="T15" s="50" t="s">
        <v>76</v>
      </c>
      <c r="U15" s="50"/>
      <c r="V15" s="50"/>
      <c r="W15" s="50" t="s">
        <v>77</v>
      </c>
      <c r="X15" s="51" t="str">
        <f t="shared" si="3"/>
        <v/>
      </c>
    </row>
    <row r="16" spans="1:31" ht="19.899999999999999" customHeight="1">
      <c r="A16" s="178"/>
      <c r="B16" s="372"/>
      <c r="C16" s="370"/>
      <c r="D16" s="370"/>
      <c r="E16" s="370"/>
      <c r="F16" s="370"/>
      <c r="G16" s="370"/>
      <c r="H16" s="370"/>
      <c r="I16" s="370"/>
      <c r="J16" s="370"/>
      <c r="K16" s="370"/>
      <c r="L16" s="371"/>
      <c r="M16" s="181"/>
      <c r="N16" s="34"/>
      <c r="O16" s="35"/>
      <c r="P16" s="52"/>
      <c r="Q16" s="52" t="s">
        <v>76</v>
      </c>
      <c r="R16" s="52"/>
      <c r="S16" s="52"/>
      <c r="T16" s="52" t="s">
        <v>76</v>
      </c>
      <c r="U16" s="52"/>
      <c r="V16" s="52"/>
      <c r="W16" s="52" t="s">
        <v>77</v>
      </c>
      <c r="X16" s="53" t="str">
        <f t="shared" si="3"/>
        <v/>
      </c>
      <c r="AA16" s="17"/>
    </row>
    <row r="17" spans="1:24" ht="19.899999999999999" customHeight="1">
      <c r="A17" s="148"/>
      <c r="B17" s="373"/>
      <c r="C17" s="374"/>
      <c r="D17" s="374"/>
      <c r="E17" s="374"/>
      <c r="F17" s="374"/>
      <c r="G17" s="374"/>
      <c r="H17" s="374"/>
      <c r="I17" s="374"/>
      <c r="J17" s="374"/>
      <c r="K17" s="374"/>
      <c r="L17" s="375"/>
      <c r="M17" s="178" t="s">
        <v>29</v>
      </c>
      <c r="N17" s="39">
        <f>SUM(X16:X19)</f>
        <v>0</v>
      </c>
      <c r="O17" s="40"/>
      <c r="P17" s="47"/>
      <c r="Q17" s="47" t="s">
        <v>76</v>
      </c>
      <c r="R17" s="47"/>
      <c r="S17" s="47"/>
      <c r="T17" s="47" t="s">
        <v>76</v>
      </c>
      <c r="U17" s="47"/>
      <c r="V17" s="47"/>
      <c r="W17" s="47" t="s">
        <v>77</v>
      </c>
      <c r="X17" s="49" t="str">
        <f t="shared" si="3"/>
        <v/>
      </c>
    </row>
    <row r="18" spans="1:24" ht="19.899999999999999" customHeight="1">
      <c r="A18" s="361" t="s">
        <v>69</v>
      </c>
      <c r="B18" s="34"/>
      <c r="C18" s="35"/>
      <c r="D18" s="36"/>
      <c r="E18" s="37" t="s">
        <v>76</v>
      </c>
      <c r="F18" s="36"/>
      <c r="G18" s="37"/>
      <c r="H18" s="37" t="s">
        <v>76</v>
      </c>
      <c r="I18" s="36"/>
      <c r="J18" s="37"/>
      <c r="K18" s="37" t="s">
        <v>77</v>
      </c>
      <c r="L18" s="38" t="str">
        <f t="shared" si="2"/>
        <v/>
      </c>
      <c r="M18" s="182"/>
      <c r="N18" s="39"/>
      <c r="O18" s="40"/>
      <c r="P18" s="47"/>
      <c r="Q18" s="47" t="s">
        <v>76</v>
      </c>
      <c r="R18" s="47"/>
      <c r="S18" s="47"/>
      <c r="T18" s="47" t="s">
        <v>76</v>
      </c>
      <c r="U18" s="47"/>
      <c r="V18" s="47"/>
      <c r="W18" s="47" t="s">
        <v>77</v>
      </c>
      <c r="X18" s="49" t="str">
        <f>IF(P18="","",IF(U18="",P18*R18*1,P18*R18*U18))</f>
        <v/>
      </c>
    </row>
    <row r="19" spans="1:24" ht="19.899999999999999" customHeight="1">
      <c r="A19" s="362"/>
      <c r="B19" s="39">
        <f>SUM(L18:L23)</f>
        <v>0</v>
      </c>
      <c r="C19" s="40"/>
      <c r="D19" s="31"/>
      <c r="E19" s="32" t="s">
        <v>76</v>
      </c>
      <c r="F19" s="31"/>
      <c r="G19" s="32"/>
      <c r="H19" s="32" t="s">
        <v>76</v>
      </c>
      <c r="I19" s="31"/>
      <c r="J19" s="32"/>
      <c r="K19" s="32" t="s">
        <v>77</v>
      </c>
      <c r="L19" s="33" t="str">
        <f t="shared" si="2"/>
        <v/>
      </c>
      <c r="M19" s="184"/>
      <c r="N19" s="42"/>
      <c r="O19" s="43"/>
      <c r="P19" s="50"/>
      <c r="Q19" s="50" t="s">
        <v>76</v>
      </c>
      <c r="R19" s="50"/>
      <c r="S19" s="50"/>
      <c r="T19" s="50" t="s">
        <v>76</v>
      </c>
      <c r="U19" s="50"/>
      <c r="V19" s="50"/>
      <c r="W19" s="50" t="s">
        <v>77</v>
      </c>
      <c r="X19" s="51" t="str">
        <f t="shared" si="3"/>
        <v/>
      </c>
    </row>
    <row r="20" spans="1:24" ht="19.899999999999999" customHeight="1">
      <c r="A20" s="362"/>
      <c r="B20" s="39"/>
      <c r="C20" s="40"/>
      <c r="D20" s="31"/>
      <c r="E20" s="32" t="s">
        <v>76</v>
      </c>
      <c r="F20" s="31"/>
      <c r="G20" s="32"/>
      <c r="H20" s="32" t="s">
        <v>76</v>
      </c>
      <c r="I20" s="31"/>
      <c r="J20" s="32"/>
      <c r="K20" s="32" t="s">
        <v>77</v>
      </c>
      <c r="L20" s="33" t="str">
        <f t="shared" si="2"/>
        <v/>
      </c>
      <c r="M20" s="177"/>
      <c r="N20" s="34"/>
      <c r="O20" s="35"/>
      <c r="P20" s="52"/>
      <c r="Q20" s="52" t="s">
        <v>76</v>
      </c>
      <c r="R20" s="52"/>
      <c r="S20" s="52"/>
      <c r="T20" s="52" t="s">
        <v>76</v>
      </c>
      <c r="U20" s="52"/>
      <c r="V20" s="52"/>
      <c r="W20" s="52" t="s">
        <v>77</v>
      </c>
      <c r="X20" s="53" t="str">
        <f>IF(P20="","",IF(U20="",P20*R20*1,P20*R20*U20))</f>
        <v/>
      </c>
    </row>
    <row r="21" spans="1:24" ht="19.899999999999999" customHeight="1">
      <c r="A21" s="362"/>
      <c r="B21" s="39"/>
      <c r="C21" s="40"/>
      <c r="D21" s="31"/>
      <c r="E21" s="32" t="s">
        <v>76</v>
      </c>
      <c r="F21" s="31"/>
      <c r="G21" s="32"/>
      <c r="H21" s="32" t="s">
        <v>76</v>
      </c>
      <c r="I21" s="31"/>
      <c r="J21" s="32"/>
      <c r="K21" s="32" t="s">
        <v>77</v>
      </c>
      <c r="L21" s="33" t="str">
        <f t="shared" si="2"/>
        <v/>
      </c>
      <c r="M21" s="178" t="s">
        <v>28</v>
      </c>
      <c r="N21" s="39">
        <f>SUM(X20:X23)</f>
        <v>0</v>
      </c>
      <c r="O21" s="40"/>
      <c r="P21" s="47"/>
      <c r="Q21" s="47" t="s">
        <v>76</v>
      </c>
      <c r="R21" s="47"/>
      <c r="S21" s="47"/>
      <c r="T21" s="47" t="s">
        <v>76</v>
      </c>
      <c r="U21" s="47"/>
      <c r="V21" s="47"/>
      <c r="W21" s="47" t="s">
        <v>77</v>
      </c>
      <c r="X21" s="49" t="str">
        <f t="shared" si="3"/>
        <v/>
      </c>
    </row>
    <row r="22" spans="1:24" ht="19.899999999999999" customHeight="1">
      <c r="A22" s="362"/>
      <c r="B22" s="39"/>
      <c r="C22" s="40"/>
      <c r="D22" s="31"/>
      <c r="E22" s="32" t="s">
        <v>76</v>
      </c>
      <c r="F22" s="31"/>
      <c r="G22" s="32"/>
      <c r="H22" s="32" t="s">
        <v>76</v>
      </c>
      <c r="I22" s="31"/>
      <c r="J22" s="32"/>
      <c r="K22" s="32" t="s">
        <v>77</v>
      </c>
      <c r="L22" s="33" t="str">
        <f t="shared" si="2"/>
        <v/>
      </c>
      <c r="M22" s="178"/>
      <c r="N22" s="39"/>
      <c r="O22" s="40"/>
      <c r="P22" s="47"/>
      <c r="Q22" s="47" t="s">
        <v>76</v>
      </c>
      <c r="R22" s="47"/>
      <c r="S22" s="47"/>
      <c r="T22" s="47" t="s">
        <v>76</v>
      </c>
      <c r="U22" s="47"/>
      <c r="V22" s="47"/>
      <c r="W22" s="47" t="s">
        <v>77</v>
      </c>
      <c r="X22" s="49" t="str">
        <f t="shared" si="3"/>
        <v/>
      </c>
    </row>
    <row r="23" spans="1:24" ht="19.899999999999999" customHeight="1">
      <c r="A23" s="363"/>
      <c r="B23" s="42"/>
      <c r="C23" s="43"/>
      <c r="D23" s="44"/>
      <c r="E23" s="45" t="s">
        <v>76</v>
      </c>
      <c r="F23" s="44"/>
      <c r="G23" s="45"/>
      <c r="H23" s="45" t="s">
        <v>76</v>
      </c>
      <c r="I23" s="44"/>
      <c r="J23" s="45"/>
      <c r="K23" s="45" t="s">
        <v>77</v>
      </c>
      <c r="L23" s="46" t="str">
        <f t="shared" si="2"/>
        <v/>
      </c>
      <c r="M23" s="148"/>
      <c r="N23" s="42"/>
      <c r="O23" s="43"/>
      <c r="P23" s="50"/>
      <c r="Q23" s="50" t="s">
        <v>76</v>
      </c>
      <c r="R23" s="50"/>
      <c r="S23" s="50"/>
      <c r="T23" s="50" t="s">
        <v>76</v>
      </c>
      <c r="U23" s="50"/>
      <c r="V23" s="50"/>
      <c r="W23" s="50" t="s">
        <v>77</v>
      </c>
      <c r="X23" s="51" t="str">
        <f t="shared" si="3"/>
        <v/>
      </c>
    </row>
    <row r="24" spans="1:24" ht="19.899999999999999" customHeight="1">
      <c r="A24" s="361" t="s">
        <v>70</v>
      </c>
      <c r="B24" s="34"/>
      <c r="C24" s="35"/>
      <c r="D24" s="36"/>
      <c r="E24" s="37" t="s">
        <v>76</v>
      </c>
      <c r="F24" s="36"/>
      <c r="G24" s="37"/>
      <c r="H24" s="37" t="s">
        <v>76</v>
      </c>
      <c r="I24" s="36"/>
      <c r="J24" s="37"/>
      <c r="K24" s="37" t="s">
        <v>77</v>
      </c>
      <c r="L24" s="38" t="str">
        <f t="shared" si="2"/>
        <v/>
      </c>
      <c r="M24" s="177"/>
      <c r="N24" s="34"/>
      <c r="O24" s="35"/>
      <c r="P24" s="52"/>
      <c r="Q24" s="52" t="s">
        <v>76</v>
      </c>
      <c r="R24" s="52"/>
      <c r="S24" s="52"/>
      <c r="T24" s="52" t="s">
        <v>76</v>
      </c>
      <c r="U24" s="52"/>
      <c r="V24" s="52"/>
      <c r="W24" s="52" t="s">
        <v>77</v>
      </c>
      <c r="X24" s="53" t="str">
        <f t="shared" si="3"/>
        <v/>
      </c>
    </row>
    <row r="25" spans="1:24" ht="19.899999999999999" customHeight="1">
      <c r="A25" s="362"/>
      <c r="B25" s="39">
        <f>SUM(L24:L29)</f>
        <v>0</v>
      </c>
      <c r="C25" s="40"/>
      <c r="D25" s="31"/>
      <c r="E25" s="32" t="s">
        <v>76</v>
      </c>
      <c r="F25" s="31"/>
      <c r="G25" s="32"/>
      <c r="H25" s="32" t="s">
        <v>76</v>
      </c>
      <c r="I25" s="31"/>
      <c r="J25" s="32"/>
      <c r="K25" s="32" t="s">
        <v>77</v>
      </c>
      <c r="L25" s="33" t="str">
        <f t="shared" si="2"/>
        <v/>
      </c>
      <c r="M25" s="178"/>
      <c r="N25" s="39">
        <f>SUM(X24:X29)</f>
        <v>0</v>
      </c>
      <c r="O25" s="40"/>
      <c r="P25" s="47"/>
      <c r="Q25" s="47" t="s">
        <v>76</v>
      </c>
      <c r="R25" s="47"/>
      <c r="S25" s="47"/>
      <c r="T25" s="47" t="s">
        <v>76</v>
      </c>
      <c r="U25" s="47"/>
      <c r="V25" s="47"/>
      <c r="W25" s="47" t="s">
        <v>77</v>
      </c>
      <c r="X25" s="49" t="str">
        <f t="shared" si="3"/>
        <v/>
      </c>
    </row>
    <row r="26" spans="1:24" ht="19.899999999999999" customHeight="1">
      <c r="A26" s="362"/>
      <c r="B26" s="39"/>
      <c r="C26" s="40"/>
      <c r="D26" s="31"/>
      <c r="E26" s="32" t="s">
        <v>76</v>
      </c>
      <c r="F26" s="31"/>
      <c r="G26" s="32"/>
      <c r="H26" s="32" t="s">
        <v>76</v>
      </c>
      <c r="I26" s="31"/>
      <c r="J26" s="32"/>
      <c r="K26" s="32" t="s">
        <v>77</v>
      </c>
      <c r="L26" s="33" t="str">
        <f t="shared" si="2"/>
        <v/>
      </c>
      <c r="M26" s="178" t="s">
        <v>50</v>
      </c>
      <c r="N26" s="39"/>
      <c r="O26" s="40"/>
      <c r="P26" s="47"/>
      <c r="Q26" s="47" t="s">
        <v>76</v>
      </c>
      <c r="R26" s="47"/>
      <c r="S26" s="47"/>
      <c r="T26" s="47" t="s">
        <v>76</v>
      </c>
      <c r="U26" s="47"/>
      <c r="V26" s="47"/>
      <c r="W26" s="47" t="s">
        <v>77</v>
      </c>
      <c r="X26" s="49" t="str">
        <f t="shared" si="3"/>
        <v/>
      </c>
    </row>
    <row r="27" spans="1:24" ht="19.899999999999999" customHeight="1">
      <c r="A27" s="362"/>
      <c r="B27" s="39"/>
      <c r="C27" s="40"/>
      <c r="D27" s="31"/>
      <c r="E27" s="32" t="s">
        <v>76</v>
      </c>
      <c r="F27" s="31"/>
      <c r="G27" s="32"/>
      <c r="H27" s="32" t="s">
        <v>76</v>
      </c>
      <c r="I27" s="31"/>
      <c r="J27" s="32"/>
      <c r="K27" s="32" t="s">
        <v>77</v>
      </c>
      <c r="L27" s="33" t="str">
        <f t="shared" si="2"/>
        <v/>
      </c>
      <c r="M27" s="178"/>
      <c r="N27" s="39"/>
      <c r="O27" s="40"/>
      <c r="P27" s="47"/>
      <c r="Q27" s="47" t="s">
        <v>76</v>
      </c>
      <c r="R27" s="47"/>
      <c r="S27" s="47"/>
      <c r="T27" s="47" t="s">
        <v>76</v>
      </c>
      <c r="U27" s="47"/>
      <c r="V27" s="47"/>
      <c r="W27" s="47" t="s">
        <v>77</v>
      </c>
      <c r="X27" s="49" t="str">
        <f t="shared" si="3"/>
        <v/>
      </c>
    </row>
    <row r="28" spans="1:24" ht="19.899999999999999" customHeight="1">
      <c r="A28" s="362"/>
      <c r="B28" s="39"/>
      <c r="C28" s="40"/>
      <c r="D28" s="31"/>
      <c r="E28" s="32" t="s">
        <v>76</v>
      </c>
      <c r="F28" s="31"/>
      <c r="G28" s="32"/>
      <c r="H28" s="32" t="s">
        <v>76</v>
      </c>
      <c r="I28" s="31"/>
      <c r="J28" s="32"/>
      <c r="K28" s="32" t="s">
        <v>77</v>
      </c>
      <c r="L28" s="33" t="str">
        <f t="shared" si="2"/>
        <v/>
      </c>
      <c r="M28" s="178"/>
      <c r="N28" s="39"/>
      <c r="O28" s="40"/>
      <c r="P28" s="47"/>
      <c r="Q28" s="47" t="s">
        <v>76</v>
      </c>
      <c r="R28" s="47"/>
      <c r="S28" s="47"/>
      <c r="T28" s="47" t="s">
        <v>76</v>
      </c>
      <c r="U28" s="47"/>
      <c r="V28" s="47"/>
      <c r="W28" s="47" t="s">
        <v>77</v>
      </c>
      <c r="X28" s="49" t="str">
        <f t="shared" si="3"/>
        <v/>
      </c>
    </row>
    <row r="29" spans="1:24" ht="19.899999999999999" customHeight="1">
      <c r="A29" s="363"/>
      <c r="B29" s="42"/>
      <c r="C29" s="43"/>
      <c r="D29" s="44"/>
      <c r="E29" s="45" t="s">
        <v>76</v>
      </c>
      <c r="F29" s="44"/>
      <c r="G29" s="45"/>
      <c r="H29" s="45" t="s">
        <v>76</v>
      </c>
      <c r="I29" s="44"/>
      <c r="J29" s="45"/>
      <c r="K29" s="45" t="s">
        <v>77</v>
      </c>
      <c r="L29" s="46" t="str">
        <f t="shared" si="2"/>
        <v/>
      </c>
      <c r="M29" s="148"/>
      <c r="N29" s="42"/>
      <c r="O29" s="43"/>
      <c r="P29" s="50"/>
      <c r="Q29" s="50" t="s">
        <v>76</v>
      </c>
      <c r="R29" s="50"/>
      <c r="S29" s="50"/>
      <c r="T29" s="50" t="s">
        <v>76</v>
      </c>
      <c r="U29" s="50"/>
      <c r="V29" s="50"/>
      <c r="W29" s="50" t="s">
        <v>77</v>
      </c>
      <c r="X29" s="51" t="str">
        <f t="shared" si="3"/>
        <v/>
      </c>
    </row>
    <row r="30" spans="1:24" ht="19.899999999999999" customHeight="1">
      <c r="A30" s="361" t="s">
        <v>71</v>
      </c>
      <c r="B30" s="34"/>
      <c r="C30" s="35"/>
      <c r="D30" s="36"/>
      <c r="E30" s="37" t="s">
        <v>76</v>
      </c>
      <c r="F30" s="36"/>
      <c r="G30" s="37"/>
      <c r="H30" s="37" t="s">
        <v>76</v>
      </c>
      <c r="I30" s="36"/>
      <c r="J30" s="37"/>
      <c r="K30" s="37" t="s">
        <v>77</v>
      </c>
      <c r="L30" s="38" t="str">
        <f t="shared" si="2"/>
        <v/>
      </c>
      <c r="M30" s="177"/>
      <c r="N30" s="34"/>
      <c r="O30" s="35"/>
      <c r="P30" s="52"/>
      <c r="Q30" s="52" t="s">
        <v>76</v>
      </c>
      <c r="R30" s="52"/>
      <c r="S30" s="52"/>
      <c r="T30" s="52" t="s">
        <v>76</v>
      </c>
      <c r="U30" s="52"/>
      <c r="V30" s="52"/>
      <c r="W30" s="52" t="s">
        <v>77</v>
      </c>
      <c r="X30" s="53" t="str">
        <f t="shared" si="3"/>
        <v/>
      </c>
    </row>
    <row r="31" spans="1:24" ht="19.899999999999999" customHeight="1">
      <c r="A31" s="362"/>
      <c r="B31" s="39">
        <f>SUM(L30:L35)</f>
        <v>0</v>
      </c>
      <c r="C31" s="40"/>
      <c r="D31" s="31"/>
      <c r="E31" s="32" t="s">
        <v>76</v>
      </c>
      <c r="F31" s="31"/>
      <c r="G31" s="32"/>
      <c r="H31" s="32" t="s">
        <v>76</v>
      </c>
      <c r="I31" s="31"/>
      <c r="J31" s="32"/>
      <c r="K31" s="32" t="s">
        <v>77</v>
      </c>
      <c r="L31" s="33" t="str">
        <f t="shared" si="2"/>
        <v/>
      </c>
      <c r="M31" s="178"/>
      <c r="N31" s="39">
        <f>SUM(X30:X37)</f>
        <v>0</v>
      </c>
      <c r="O31" s="40"/>
      <c r="P31" s="47"/>
      <c r="Q31" s="47" t="s">
        <v>76</v>
      </c>
      <c r="R31" s="47"/>
      <c r="S31" s="47"/>
      <c r="T31" s="47" t="s">
        <v>76</v>
      </c>
      <c r="U31" s="47"/>
      <c r="V31" s="47"/>
      <c r="W31" s="47" t="s">
        <v>77</v>
      </c>
      <c r="X31" s="49" t="str">
        <f t="shared" ref="X31" si="5">IF(P31="","",IF(U31="",P31*R31*1,P31*R31*U31))</f>
        <v/>
      </c>
    </row>
    <row r="32" spans="1:24" ht="19.899999999999999" customHeight="1">
      <c r="A32" s="362"/>
      <c r="B32" s="39"/>
      <c r="C32" s="40"/>
      <c r="D32" s="31"/>
      <c r="E32" s="32" t="s">
        <v>76</v>
      </c>
      <c r="F32" s="31"/>
      <c r="G32" s="32"/>
      <c r="H32" s="32" t="s">
        <v>76</v>
      </c>
      <c r="I32" s="31"/>
      <c r="J32" s="32"/>
      <c r="K32" s="32" t="s">
        <v>77</v>
      </c>
      <c r="L32" s="33" t="str">
        <f t="shared" si="2"/>
        <v/>
      </c>
      <c r="M32" s="178"/>
      <c r="N32" s="39"/>
      <c r="O32" s="40"/>
      <c r="P32" s="47"/>
      <c r="Q32" s="47" t="s">
        <v>76</v>
      </c>
      <c r="R32" s="47"/>
      <c r="S32" s="47"/>
      <c r="T32" s="47" t="s">
        <v>76</v>
      </c>
      <c r="U32" s="47"/>
      <c r="V32" s="47"/>
      <c r="W32" s="47" t="s">
        <v>77</v>
      </c>
      <c r="X32" s="49" t="str">
        <f t="shared" si="3"/>
        <v/>
      </c>
    </row>
    <row r="33" spans="1:24" ht="19.899999999999999" customHeight="1">
      <c r="A33" s="362"/>
      <c r="B33" s="39"/>
      <c r="C33" s="40"/>
      <c r="D33" s="31"/>
      <c r="E33" s="32" t="s">
        <v>76</v>
      </c>
      <c r="F33" s="31"/>
      <c r="G33" s="32"/>
      <c r="H33" s="32" t="s">
        <v>76</v>
      </c>
      <c r="I33" s="31"/>
      <c r="J33" s="32"/>
      <c r="K33" s="32" t="s">
        <v>77</v>
      </c>
      <c r="L33" s="33" t="str">
        <f t="shared" si="2"/>
        <v/>
      </c>
      <c r="M33" s="178" t="s">
        <v>85</v>
      </c>
      <c r="N33" s="39"/>
      <c r="O33" s="40"/>
      <c r="P33" s="47"/>
      <c r="Q33" s="47" t="s">
        <v>76</v>
      </c>
      <c r="R33" s="47"/>
      <c r="S33" s="47"/>
      <c r="T33" s="47" t="s">
        <v>76</v>
      </c>
      <c r="U33" s="47"/>
      <c r="V33" s="47"/>
      <c r="W33" s="47" t="s">
        <v>77</v>
      </c>
      <c r="X33" s="49" t="str">
        <f t="shared" si="3"/>
        <v/>
      </c>
    </row>
    <row r="34" spans="1:24" ht="19.899999999999999" customHeight="1">
      <c r="A34" s="362"/>
      <c r="B34" s="39"/>
      <c r="C34" s="40"/>
      <c r="D34" s="31"/>
      <c r="E34" s="32" t="s">
        <v>76</v>
      </c>
      <c r="F34" s="31"/>
      <c r="G34" s="32"/>
      <c r="H34" s="32" t="s">
        <v>76</v>
      </c>
      <c r="I34" s="31"/>
      <c r="J34" s="32"/>
      <c r="K34" s="32" t="s">
        <v>77</v>
      </c>
      <c r="L34" s="33" t="str">
        <f t="shared" si="2"/>
        <v/>
      </c>
      <c r="M34" s="178"/>
      <c r="N34" s="39"/>
      <c r="O34" s="40"/>
      <c r="P34" s="47"/>
      <c r="Q34" s="47" t="s">
        <v>76</v>
      </c>
      <c r="R34" s="47"/>
      <c r="S34" s="47"/>
      <c r="T34" s="47" t="s">
        <v>76</v>
      </c>
      <c r="U34" s="47"/>
      <c r="V34" s="47"/>
      <c r="W34" s="47" t="s">
        <v>77</v>
      </c>
      <c r="X34" s="49" t="str">
        <f t="shared" si="3"/>
        <v/>
      </c>
    </row>
    <row r="35" spans="1:24" ht="19.899999999999999" customHeight="1">
      <c r="A35" s="363"/>
      <c r="B35" s="42"/>
      <c r="C35" s="43"/>
      <c r="D35" s="44"/>
      <c r="E35" s="45" t="s">
        <v>76</v>
      </c>
      <c r="F35" s="44"/>
      <c r="G35" s="45"/>
      <c r="H35" s="45" t="s">
        <v>76</v>
      </c>
      <c r="I35" s="44"/>
      <c r="J35" s="45"/>
      <c r="K35" s="45" t="s">
        <v>77</v>
      </c>
      <c r="L35" s="46" t="str">
        <f t="shared" si="2"/>
        <v/>
      </c>
      <c r="M35" s="178"/>
      <c r="N35" s="39"/>
      <c r="O35" s="40"/>
      <c r="P35" s="47"/>
      <c r="Q35" s="47" t="s">
        <v>76</v>
      </c>
      <c r="R35" s="47"/>
      <c r="S35" s="47"/>
      <c r="T35" s="47" t="s">
        <v>76</v>
      </c>
      <c r="U35" s="47"/>
      <c r="V35" s="47"/>
      <c r="W35" s="47" t="s">
        <v>77</v>
      </c>
      <c r="X35" s="49" t="str">
        <f t="shared" si="3"/>
        <v/>
      </c>
    </row>
    <row r="36" spans="1:24" ht="19.899999999999999" customHeight="1">
      <c r="A36" s="361" t="s">
        <v>72</v>
      </c>
      <c r="B36" s="34"/>
      <c r="C36" s="35"/>
      <c r="D36" s="36"/>
      <c r="E36" s="37" t="s">
        <v>76</v>
      </c>
      <c r="F36" s="36"/>
      <c r="G36" s="37"/>
      <c r="H36" s="37" t="s">
        <v>76</v>
      </c>
      <c r="I36" s="36"/>
      <c r="J36" s="37"/>
      <c r="K36" s="37" t="s">
        <v>77</v>
      </c>
      <c r="L36" s="38" t="str">
        <f t="shared" si="2"/>
        <v/>
      </c>
      <c r="M36" s="178"/>
      <c r="N36" s="39"/>
      <c r="O36" s="40"/>
      <c r="P36" s="47"/>
      <c r="Q36" s="47" t="s">
        <v>76</v>
      </c>
      <c r="R36" s="47"/>
      <c r="S36" s="47"/>
      <c r="T36" s="47" t="s">
        <v>76</v>
      </c>
      <c r="U36" s="47"/>
      <c r="V36" s="47"/>
      <c r="W36" s="47" t="s">
        <v>77</v>
      </c>
      <c r="X36" s="49" t="str">
        <f t="shared" si="3"/>
        <v/>
      </c>
    </row>
    <row r="37" spans="1:24" ht="19.899999999999999" customHeight="1">
      <c r="A37" s="362"/>
      <c r="B37" s="39">
        <f>SUM(L36:L42)</f>
        <v>0</v>
      </c>
      <c r="C37" s="40"/>
      <c r="D37" s="31"/>
      <c r="E37" s="32" t="s">
        <v>76</v>
      </c>
      <c r="F37" s="31"/>
      <c r="G37" s="32"/>
      <c r="H37" s="32" t="s">
        <v>76</v>
      </c>
      <c r="I37" s="31"/>
      <c r="J37" s="32"/>
      <c r="K37" s="32" t="s">
        <v>77</v>
      </c>
      <c r="L37" s="33" t="str">
        <f t="shared" si="2"/>
        <v/>
      </c>
      <c r="M37" s="148"/>
      <c r="N37" s="42"/>
      <c r="O37" s="43"/>
      <c r="P37" s="50"/>
      <c r="Q37" s="50" t="s">
        <v>76</v>
      </c>
      <c r="R37" s="50"/>
      <c r="S37" s="50"/>
      <c r="T37" s="50" t="s">
        <v>76</v>
      </c>
      <c r="U37" s="50"/>
      <c r="V37" s="50"/>
      <c r="W37" s="50" t="s">
        <v>77</v>
      </c>
      <c r="X37" s="51" t="str">
        <f t="shared" si="3"/>
        <v/>
      </c>
    </row>
    <row r="38" spans="1:24" ht="19.899999999999999" customHeight="1">
      <c r="A38" s="362"/>
      <c r="B38" s="39"/>
      <c r="C38" s="40"/>
      <c r="D38" s="31"/>
      <c r="E38" s="32" t="s">
        <v>76</v>
      </c>
      <c r="F38" s="31"/>
      <c r="G38" s="32"/>
      <c r="H38" s="32" t="s">
        <v>76</v>
      </c>
      <c r="I38" s="31"/>
      <c r="J38" s="32"/>
      <c r="K38" s="32" t="s">
        <v>77</v>
      </c>
      <c r="L38" s="33" t="str">
        <f t="shared" si="2"/>
        <v/>
      </c>
      <c r="M38" s="177"/>
      <c r="N38" s="34"/>
      <c r="O38" s="35"/>
      <c r="P38" s="52"/>
      <c r="Q38" s="52" t="s">
        <v>76</v>
      </c>
      <c r="R38" s="52"/>
      <c r="S38" s="52"/>
      <c r="T38" s="52" t="s">
        <v>76</v>
      </c>
      <c r="U38" s="52"/>
      <c r="V38" s="52"/>
      <c r="W38" s="52" t="s">
        <v>77</v>
      </c>
      <c r="X38" s="53" t="str">
        <f>IF(P38="","",IF(U38="",P38*R38*1,P38*R38*U38))</f>
        <v/>
      </c>
    </row>
    <row r="39" spans="1:24" ht="19.899999999999999" customHeight="1">
      <c r="A39" s="362"/>
      <c r="B39" s="39"/>
      <c r="C39" s="40"/>
      <c r="D39" s="31"/>
      <c r="E39" s="32" t="s">
        <v>76</v>
      </c>
      <c r="F39" s="31"/>
      <c r="G39" s="32"/>
      <c r="H39" s="32" t="s">
        <v>76</v>
      </c>
      <c r="I39" s="31"/>
      <c r="J39" s="32"/>
      <c r="K39" s="32" t="s">
        <v>77</v>
      </c>
      <c r="L39" s="33" t="str">
        <f t="shared" si="2"/>
        <v/>
      </c>
      <c r="M39" s="178"/>
      <c r="N39" s="39">
        <f>SUM(X38:X42)</f>
        <v>0</v>
      </c>
      <c r="O39" s="40"/>
      <c r="P39" s="47"/>
      <c r="Q39" s="47" t="s">
        <v>76</v>
      </c>
      <c r="R39" s="47"/>
      <c r="S39" s="47"/>
      <c r="T39" s="47" t="s">
        <v>76</v>
      </c>
      <c r="U39" s="47"/>
      <c r="V39" s="47"/>
      <c r="W39" s="47" t="s">
        <v>77</v>
      </c>
      <c r="X39" s="49" t="str">
        <f t="shared" si="3"/>
        <v/>
      </c>
    </row>
    <row r="40" spans="1:24" ht="19.899999999999999" customHeight="1">
      <c r="A40" s="362"/>
      <c r="B40" s="39"/>
      <c r="C40" s="40"/>
      <c r="D40" s="31"/>
      <c r="E40" s="32" t="s">
        <v>76</v>
      </c>
      <c r="F40" s="31"/>
      <c r="G40" s="32"/>
      <c r="H40" s="32" t="s">
        <v>76</v>
      </c>
      <c r="I40" s="31"/>
      <c r="J40" s="32"/>
      <c r="K40" s="32" t="s">
        <v>77</v>
      </c>
      <c r="L40" s="33" t="str">
        <f t="shared" si="2"/>
        <v/>
      </c>
      <c r="M40" s="178" t="s">
        <v>30</v>
      </c>
      <c r="N40" s="39"/>
      <c r="O40" s="40"/>
      <c r="P40" s="47"/>
      <c r="Q40" s="47" t="s">
        <v>76</v>
      </c>
      <c r="R40" s="47"/>
      <c r="S40" s="47"/>
      <c r="T40" s="47" t="s">
        <v>76</v>
      </c>
      <c r="U40" s="47"/>
      <c r="V40" s="47"/>
      <c r="W40" s="47" t="s">
        <v>77</v>
      </c>
      <c r="X40" s="49" t="str">
        <f t="shared" si="3"/>
        <v/>
      </c>
    </row>
    <row r="41" spans="1:24" ht="19.899999999999999" customHeight="1">
      <c r="A41" s="362"/>
      <c r="B41" s="39"/>
      <c r="C41" s="40"/>
      <c r="D41" s="31"/>
      <c r="E41" s="32" t="s">
        <v>76</v>
      </c>
      <c r="F41" s="31"/>
      <c r="G41" s="32"/>
      <c r="H41" s="32" t="s">
        <v>76</v>
      </c>
      <c r="I41" s="31"/>
      <c r="J41" s="32"/>
      <c r="K41" s="32" t="s">
        <v>77</v>
      </c>
      <c r="L41" s="33" t="str">
        <f t="shared" si="2"/>
        <v/>
      </c>
      <c r="M41" s="178"/>
      <c r="N41" s="39"/>
      <c r="O41" s="40"/>
      <c r="P41" s="47"/>
      <c r="Q41" s="47" t="s">
        <v>76</v>
      </c>
      <c r="R41" s="47"/>
      <c r="S41" s="47"/>
      <c r="T41" s="47" t="s">
        <v>76</v>
      </c>
      <c r="U41" s="47"/>
      <c r="V41" s="47"/>
      <c r="W41" s="47" t="s">
        <v>77</v>
      </c>
      <c r="X41" s="49" t="str">
        <f t="shared" si="3"/>
        <v/>
      </c>
    </row>
    <row r="42" spans="1:24" ht="19.899999999999999" customHeight="1">
      <c r="A42" s="363"/>
      <c r="B42" s="42"/>
      <c r="C42" s="43"/>
      <c r="D42" s="44"/>
      <c r="E42" s="45" t="s">
        <v>76</v>
      </c>
      <c r="F42" s="44"/>
      <c r="G42" s="45"/>
      <c r="H42" s="45" t="s">
        <v>76</v>
      </c>
      <c r="I42" s="44"/>
      <c r="J42" s="45"/>
      <c r="K42" s="45" t="s">
        <v>77</v>
      </c>
      <c r="L42" s="46" t="str">
        <f t="shared" si="2"/>
        <v/>
      </c>
      <c r="M42" s="148"/>
      <c r="N42" s="42"/>
      <c r="O42" s="43"/>
      <c r="P42" s="50"/>
      <c r="Q42" s="50" t="s">
        <v>76</v>
      </c>
      <c r="R42" s="50"/>
      <c r="S42" s="50"/>
      <c r="T42" s="50" t="s">
        <v>76</v>
      </c>
      <c r="U42" s="50"/>
      <c r="V42" s="50"/>
      <c r="W42" s="50" t="s">
        <v>77</v>
      </c>
      <c r="X42" s="51" t="str">
        <f t="shared" si="3"/>
        <v/>
      </c>
    </row>
    <row r="43" spans="1:24" ht="19.899999999999999" customHeight="1">
      <c r="A43" s="361" t="s">
        <v>73</v>
      </c>
      <c r="B43" s="34"/>
      <c r="C43" s="35"/>
      <c r="D43" s="36"/>
      <c r="E43" s="37" t="s">
        <v>76</v>
      </c>
      <c r="F43" s="36"/>
      <c r="G43" s="37"/>
      <c r="H43" s="37" t="s">
        <v>76</v>
      </c>
      <c r="I43" s="36"/>
      <c r="J43" s="37"/>
      <c r="K43" s="37" t="s">
        <v>77</v>
      </c>
      <c r="L43" s="38" t="str">
        <f t="shared" si="2"/>
        <v/>
      </c>
      <c r="M43" s="177"/>
      <c r="N43" s="34"/>
      <c r="O43" s="35"/>
      <c r="P43" s="52"/>
      <c r="Q43" s="52" t="s">
        <v>76</v>
      </c>
      <c r="R43" s="52"/>
      <c r="S43" s="52"/>
      <c r="T43" s="52" t="s">
        <v>76</v>
      </c>
      <c r="U43" s="52"/>
      <c r="V43" s="52"/>
      <c r="W43" s="52" t="s">
        <v>77</v>
      </c>
      <c r="X43" s="53" t="str">
        <f t="shared" si="3"/>
        <v/>
      </c>
    </row>
    <row r="44" spans="1:24" ht="19.899999999999999" customHeight="1">
      <c r="A44" s="309"/>
      <c r="B44" s="39">
        <f>SUM(L43:L49)</f>
        <v>0</v>
      </c>
      <c r="C44" s="40"/>
      <c r="D44" s="31"/>
      <c r="E44" s="32" t="s">
        <v>76</v>
      </c>
      <c r="F44" s="31"/>
      <c r="G44" s="32"/>
      <c r="H44" s="32" t="s">
        <v>76</v>
      </c>
      <c r="I44" s="31"/>
      <c r="J44" s="32"/>
      <c r="K44" s="32" t="s">
        <v>77</v>
      </c>
      <c r="L44" s="33" t="str">
        <f t="shared" si="2"/>
        <v/>
      </c>
      <c r="M44" s="178"/>
      <c r="N44" s="39">
        <f>SUM(X43:X47)</f>
        <v>0</v>
      </c>
      <c r="O44" s="40"/>
      <c r="P44" s="47"/>
      <c r="Q44" s="47" t="s">
        <v>76</v>
      </c>
      <c r="R44" s="47"/>
      <c r="S44" s="47"/>
      <c r="T44" s="47" t="s">
        <v>76</v>
      </c>
      <c r="U44" s="47"/>
      <c r="V44" s="47"/>
      <c r="W44" s="47" t="s">
        <v>77</v>
      </c>
      <c r="X44" s="49" t="str">
        <f t="shared" si="3"/>
        <v/>
      </c>
    </row>
    <row r="45" spans="1:24" ht="19.899999999999999" customHeight="1">
      <c r="A45" s="309"/>
      <c r="B45" s="39"/>
      <c r="C45" s="40"/>
      <c r="D45" s="31"/>
      <c r="E45" s="32" t="s">
        <v>76</v>
      </c>
      <c r="F45" s="31"/>
      <c r="G45" s="32"/>
      <c r="H45" s="32" t="s">
        <v>76</v>
      </c>
      <c r="I45" s="31"/>
      <c r="J45" s="32"/>
      <c r="K45" s="32" t="s">
        <v>77</v>
      </c>
      <c r="L45" s="33" t="str">
        <f t="shared" si="2"/>
        <v/>
      </c>
      <c r="M45" s="178" t="s">
        <v>31</v>
      </c>
      <c r="N45" s="39"/>
      <c r="O45" s="40"/>
      <c r="P45" s="47"/>
      <c r="Q45" s="47" t="s">
        <v>76</v>
      </c>
      <c r="R45" s="47"/>
      <c r="S45" s="47"/>
      <c r="T45" s="47" t="s">
        <v>76</v>
      </c>
      <c r="U45" s="47"/>
      <c r="V45" s="47"/>
      <c r="W45" s="47" t="s">
        <v>77</v>
      </c>
      <c r="X45" s="49" t="str">
        <f t="shared" si="3"/>
        <v/>
      </c>
    </row>
    <row r="46" spans="1:24" ht="19.899999999999999" customHeight="1">
      <c r="A46" s="309"/>
      <c r="B46" s="39"/>
      <c r="C46" s="40"/>
      <c r="D46" s="31"/>
      <c r="E46" s="32" t="s">
        <v>76</v>
      </c>
      <c r="F46" s="31"/>
      <c r="G46" s="32"/>
      <c r="H46" s="32" t="s">
        <v>76</v>
      </c>
      <c r="I46" s="31"/>
      <c r="J46" s="32"/>
      <c r="K46" s="32" t="s">
        <v>77</v>
      </c>
      <c r="L46" s="33" t="str">
        <f t="shared" si="2"/>
        <v/>
      </c>
      <c r="M46" s="178"/>
      <c r="N46" s="39"/>
      <c r="O46" s="40"/>
      <c r="P46" s="47"/>
      <c r="Q46" s="47" t="s">
        <v>76</v>
      </c>
      <c r="R46" s="47"/>
      <c r="S46" s="47"/>
      <c r="T46" s="47" t="s">
        <v>76</v>
      </c>
      <c r="U46" s="47"/>
      <c r="V46" s="47"/>
      <c r="W46" s="47" t="s">
        <v>77</v>
      </c>
      <c r="X46" s="49" t="str">
        <f t="shared" si="3"/>
        <v/>
      </c>
    </row>
    <row r="47" spans="1:24" ht="19.899999999999999" customHeight="1">
      <c r="A47" s="309"/>
      <c r="B47" s="39"/>
      <c r="C47" s="40"/>
      <c r="D47" s="31"/>
      <c r="E47" s="32" t="s">
        <v>76</v>
      </c>
      <c r="F47" s="31"/>
      <c r="G47" s="32"/>
      <c r="H47" s="32" t="s">
        <v>76</v>
      </c>
      <c r="I47" s="31"/>
      <c r="J47" s="32"/>
      <c r="K47" s="32" t="s">
        <v>77</v>
      </c>
      <c r="L47" s="33" t="str">
        <f t="shared" si="2"/>
        <v/>
      </c>
      <c r="M47" s="148"/>
      <c r="N47" s="42"/>
      <c r="O47" s="43"/>
      <c r="P47" s="50"/>
      <c r="Q47" s="50" t="s">
        <v>76</v>
      </c>
      <c r="R47" s="50"/>
      <c r="S47" s="50"/>
      <c r="T47" s="50" t="s">
        <v>76</v>
      </c>
      <c r="U47" s="50"/>
      <c r="V47" s="50"/>
      <c r="W47" s="50" t="s">
        <v>77</v>
      </c>
      <c r="X47" s="51" t="str">
        <f t="shared" si="3"/>
        <v/>
      </c>
    </row>
    <row r="48" spans="1:24" ht="19.899999999999999" customHeight="1">
      <c r="A48" s="309"/>
      <c r="B48" s="39"/>
      <c r="C48" s="40"/>
      <c r="D48" s="31"/>
      <c r="E48" s="32" t="s">
        <v>76</v>
      </c>
      <c r="F48" s="31"/>
      <c r="G48" s="32"/>
      <c r="H48" s="32" t="s">
        <v>76</v>
      </c>
      <c r="I48" s="31"/>
      <c r="J48" s="32"/>
      <c r="K48" s="32" t="s">
        <v>77</v>
      </c>
      <c r="L48" s="33" t="str">
        <f t="shared" si="2"/>
        <v/>
      </c>
      <c r="M48" s="185"/>
      <c r="N48" s="34"/>
      <c r="O48" s="35"/>
      <c r="P48" s="52"/>
      <c r="Q48" s="52" t="s">
        <v>76</v>
      </c>
      <c r="R48" s="52"/>
      <c r="S48" s="52"/>
      <c r="T48" s="52" t="s">
        <v>76</v>
      </c>
      <c r="U48" s="52"/>
      <c r="V48" s="52"/>
      <c r="W48" s="52" t="s">
        <v>77</v>
      </c>
      <c r="X48" s="53" t="str">
        <f t="shared" si="3"/>
        <v/>
      </c>
    </row>
    <row r="49" spans="1:25" ht="19.899999999999999" customHeight="1">
      <c r="A49" s="376"/>
      <c r="B49" s="42"/>
      <c r="C49" s="43"/>
      <c r="D49" s="44"/>
      <c r="E49" s="45" t="s">
        <v>76</v>
      </c>
      <c r="F49" s="44"/>
      <c r="G49" s="45"/>
      <c r="H49" s="45" t="s">
        <v>76</v>
      </c>
      <c r="I49" s="44"/>
      <c r="J49" s="45"/>
      <c r="K49" s="45" t="s">
        <v>77</v>
      </c>
      <c r="L49" s="46" t="str">
        <f t="shared" si="2"/>
        <v/>
      </c>
      <c r="M49" s="183" t="s">
        <v>84</v>
      </c>
      <c r="N49" s="39">
        <f>SUM(X48:X50)</f>
        <v>0</v>
      </c>
      <c r="O49" s="40"/>
      <c r="P49" s="47"/>
      <c r="Q49" s="47" t="s">
        <v>76</v>
      </c>
      <c r="R49" s="47"/>
      <c r="S49" s="47"/>
      <c r="T49" s="47" t="s">
        <v>76</v>
      </c>
      <c r="U49" s="47"/>
      <c r="V49" s="47"/>
      <c r="W49" s="47" t="s">
        <v>77</v>
      </c>
      <c r="X49" s="49" t="str">
        <f t="shared" si="3"/>
        <v/>
      </c>
    </row>
    <row r="50" spans="1:25" ht="19.899999999999999" customHeight="1" thickBot="1">
      <c r="A50" s="308" t="s">
        <v>32</v>
      </c>
      <c r="B50" s="34"/>
      <c r="C50" s="35"/>
      <c r="D50" s="36"/>
      <c r="E50" s="37" t="s">
        <v>76</v>
      </c>
      <c r="F50" s="36"/>
      <c r="G50" s="37"/>
      <c r="H50" s="37" t="s">
        <v>76</v>
      </c>
      <c r="I50" s="36"/>
      <c r="J50" s="37"/>
      <c r="K50" s="37" t="s">
        <v>77</v>
      </c>
      <c r="L50" s="38" t="str">
        <f t="shared" si="2"/>
        <v/>
      </c>
      <c r="M50" s="186"/>
      <c r="N50" s="54"/>
      <c r="O50" s="55"/>
      <c r="P50" s="56"/>
      <c r="Q50" s="56" t="s">
        <v>76</v>
      </c>
      <c r="R50" s="56"/>
      <c r="S50" s="56"/>
      <c r="T50" s="56" t="s">
        <v>76</v>
      </c>
      <c r="U50" s="56"/>
      <c r="V50" s="56"/>
      <c r="W50" s="56" t="s">
        <v>77</v>
      </c>
      <c r="X50" s="57" t="str">
        <f t="shared" si="3"/>
        <v/>
      </c>
    </row>
    <row r="51" spans="1:25" ht="19.899999999999999" customHeight="1" thickTop="1">
      <c r="A51" s="309"/>
      <c r="B51" s="39">
        <f>SUM(L50:L58)</f>
        <v>0</v>
      </c>
      <c r="C51" s="40"/>
      <c r="D51" s="31"/>
      <c r="E51" s="32" t="s">
        <v>76</v>
      </c>
      <c r="F51" s="31"/>
      <c r="G51" s="32"/>
      <c r="H51" s="32" t="s">
        <v>76</v>
      </c>
      <c r="I51" s="31"/>
      <c r="J51" s="32"/>
      <c r="K51" s="32" t="s">
        <v>77</v>
      </c>
      <c r="L51" s="33" t="str">
        <f t="shared" si="2"/>
        <v/>
      </c>
      <c r="M51" s="83" t="s">
        <v>20</v>
      </c>
      <c r="N51" s="42">
        <f>SUM(N7:N50)</f>
        <v>0</v>
      </c>
      <c r="O51" s="358"/>
      <c r="P51" s="359"/>
      <c r="Q51" s="359"/>
      <c r="R51" s="359"/>
      <c r="S51" s="359"/>
      <c r="T51" s="359"/>
      <c r="U51" s="359"/>
      <c r="V51" s="359"/>
      <c r="W51" s="359"/>
      <c r="X51" s="360"/>
    </row>
    <row r="52" spans="1:25" ht="19.899999999999999" customHeight="1">
      <c r="A52" s="309"/>
      <c r="B52" s="39"/>
      <c r="C52" s="40"/>
      <c r="D52" s="31"/>
      <c r="E52" s="32" t="s">
        <v>76</v>
      </c>
      <c r="F52" s="31"/>
      <c r="G52" s="32"/>
      <c r="H52" s="32" t="s">
        <v>76</v>
      </c>
      <c r="I52" s="31"/>
      <c r="J52" s="32"/>
      <c r="K52" s="32" t="s">
        <v>77</v>
      </c>
      <c r="L52" s="33" t="str">
        <f t="shared" si="2"/>
        <v/>
      </c>
      <c r="M52" s="322" t="s">
        <v>6</v>
      </c>
      <c r="N52" s="323"/>
      <c r="O52" s="323"/>
      <c r="P52" s="323"/>
      <c r="Q52" s="323"/>
      <c r="R52" s="323"/>
      <c r="S52" s="323"/>
      <c r="T52" s="323"/>
      <c r="U52" s="323"/>
      <c r="V52" s="323"/>
      <c r="W52" s="323"/>
      <c r="X52" s="324"/>
    </row>
    <row r="53" spans="1:25" ht="19.899999999999999" customHeight="1">
      <c r="A53" s="309"/>
      <c r="B53" s="39"/>
      <c r="C53" s="40"/>
      <c r="D53" s="31"/>
      <c r="E53" s="32" t="s">
        <v>76</v>
      </c>
      <c r="F53" s="31"/>
      <c r="G53" s="32"/>
      <c r="H53" s="32" t="s">
        <v>76</v>
      </c>
      <c r="I53" s="31"/>
      <c r="J53" s="32"/>
      <c r="K53" s="32" t="s">
        <v>77</v>
      </c>
      <c r="L53" s="33" t="str">
        <f t="shared" si="2"/>
        <v/>
      </c>
      <c r="M53" s="187" t="s">
        <v>19</v>
      </c>
      <c r="N53" s="188" t="s">
        <v>2</v>
      </c>
      <c r="O53" s="355" t="s">
        <v>5</v>
      </c>
      <c r="P53" s="356"/>
      <c r="Q53" s="356"/>
      <c r="R53" s="356"/>
      <c r="S53" s="356"/>
      <c r="T53" s="356"/>
      <c r="U53" s="356"/>
      <c r="V53" s="356"/>
      <c r="W53" s="356"/>
      <c r="X53" s="357"/>
    </row>
    <row r="54" spans="1:25" ht="19.899999999999999" customHeight="1">
      <c r="A54" s="309"/>
      <c r="B54" s="39"/>
      <c r="C54" s="40"/>
      <c r="D54" s="31"/>
      <c r="E54" s="32" t="s">
        <v>76</v>
      </c>
      <c r="F54" s="31"/>
      <c r="G54" s="32"/>
      <c r="H54" s="32" t="s">
        <v>76</v>
      </c>
      <c r="I54" s="31"/>
      <c r="J54" s="32"/>
      <c r="K54" s="32" t="s">
        <v>77</v>
      </c>
      <c r="L54" s="33" t="str">
        <f t="shared" si="2"/>
        <v/>
      </c>
      <c r="M54" s="58"/>
      <c r="N54" s="59"/>
      <c r="O54" s="311"/>
      <c r="P54" s="312"/>
      <c r="Q54" s="312"/>
      <c r="R54" s="312"/>
      <c r="S54" s="312"/>
      <c r="T54" s="312"/>
      <c r="U54" s="312"/>
      <c r="V54" s="312"/>
      <c r="W54" s="312"/>
      <c r="X54" s="313"/>
    </row>
    <row r="55" spans="1:25" ht="19.899999999999999" customHeight="1">
      <c r="A55" s="309"/>
      <c r="B55" s="39"/>
      <c r="C55" s="40"/>
      <c r="D55" s="31"/>
      <c r="E55" s="32" t="s">
        <v>76</v>
      </c>
      <c r="F55" s="31"/>
      <c r="G55" s="32"/>
      <c r="H55" s="32" t="s">
        <v>76</v>
      </c>
      <c r="I55" s="31"/>
      <c r="J55" s="32"/>
      <c r="K55" s="32" t="s">
        <v>77</v>
      </c>
      <c r="L55" s="33" t="str">
        <f t="shared" si="2"/>
        <v/>
      </c>
      <c r="M55" s="58"/>
      <c r="N55" s="60"/>
      <c r="O55" s="314"/>
      <c r="P55" s="315"/>
      <c r="Q55" s="315"/>
      <c r="R55" s="315"/>
      <c r="S55" s="315"/>
      <c r="T55" s="315"/>
      <c r="U55" s="315"/>
      <c r="V55" s="315"/>
      <c r="W55" s="315"/>
      <c r="X55" s="316"/>
    </row>
    <row r="56" spans="1:25" ht="19.899999999999999" customHeight="1">
      <c r="A56" s="309"/>
      <c r="B56" s="39"/>
      <c r="C56" s="40"/>
      <c r="D56" s="31"/>
      <c r="E56" s="32" t="s">
        <v>76</v>
      </c>
      <c r="F56" s="31"/>
      <c r="G56" s="32"/>
      <c r="H56" s="32" t="s">
        <v>76</v>
      </c>
      <c r="I56" s="31"/>
      <c r="J56" s="32"/>
      <c r="K56" s="32" t="s">
        <v>77</v>
      </c>
      <c r="L56" s="33" t="str">
        <f t="shared" si="2"/>
        <v/>
      </c>
      <c r="M56" s="58"/>
      <c r="N56" s="60"/>
      <c r="O56" s="314"/>
      <c r="P56" s="315"/>
      <c r="Q56" s="315"/>
      <c r="R56" s="315"/>
      <c r="S56" s="315"/>
      <c r="T56" s="315"/>
      <c r="U56" s="315"/>
      <c r="V56" s="315"/>
      <c r="W56" s="315"/>
      <c r="X56" s="316"/>
    </row>
    <row r="57" spans="1:25" ht="19.899999999999999" customHeight="1">
      <c r="A57" s="309"/>
      <c r="B57" s="39"/>
      <c r="C57" s="40"/>
      <c r="D57" s="31"/>
      <c r="E57" s="32" t="s">
        <v>76</v>
      </c>
      <c r="F57" s="31"/>
      <c r="G57" s="32"/>
      <c r="H57" s="32" t="s">
        <v>76</v>
      </c>
      <c r="I57" s="31"/>
      <c r="J57" s="32"/>
      <c r="K57" s="32" t="s">
        <v>77</v>
      </c>
      <c r="L57" s="33" t="str">
        <f t="shared" si="2"/>
        <v/>
      </c>
      <c r="M57" s="58"/>
      <c r="N57" s="61"/>
      <c r="O57" s="314"/>
      <c r="P57" s="315"/>
      <c r="Q57" s="315"/>
      <c r="R57" s="315"/>
      <c r="S57" s="315"/>
      <c r="T57" s="315"/>
      <c r="U57" s="315"/>
      <c r="V57" s="315"/>
      <c r="W57" s="315"/>
      <c r="X57" s="316"/>
    </row>
    <row r="58" spans="1:25" ht="19.899999999999999" customHeight="1" thickBot="1">
      <c r="A58" s="310"/>
      <c r="B58" s="54"/>
      <c r="C58" s="55"/>
      <c r="D58" s="87"/>
      <c r="E58" s="88" t="s">
        <v>76</v>
      </c>
      <c r="F58" s="87"/>
      <c r="G58" s="88"/>
      <c r="H58" s="88" t="s">
        <v>76</v>
      </c>
      <c r="I58" s="87"/>
      <c r="J58" s="88"/>
      <c r="K58" s="88" t="s">
        <v>77</v>
      </c>
      <c r="L58" s="89" t="str">
        <f t="shared" si="2"/>
        <v/>
      </c>
      <c r="M58" s="58"/>
      <c r="N58" s="61"/>
      <c r="O58" s="314"/>
      <c r="P58" s="315"/>
      <c r="Q58" s="315"/>
      <c r="R58" s="315"/>
      <c r="S58" s="315"/>
      <c r="T58" s="315"/>
      <c r="U58" s="315"/>
      <c r="V58" s="315"/>
      <c r="W58" s="315"/>
      <c r="X58" s="316"/>
      <c r="Y58" s="18"/>
    </row>
    <row r="59" spans="1:25" ht="19.899999999999999" customHeight="1" thickTop="1" thickBot="1">
      <c r="A59" s="189" t="s">
        <v>23</v>
      </c>
      <c r="B59" s="39">
        <f>SUM(B7:B58)</f>
        <v>0</v>
      </c>
      <c r="C59" s="333"/>
      <c r="D59" s="334"/>
      <c r="E59" s="334"/>
      <c r="F59" s="334"/>
      <c r="G59" s="334"/>
      <c r="H59" s="334"/>
      <c r="I59" s="334"/>
      <c r="J59" s="334"/>
      <c r="K59" s="334"/>
      <c r="L59" s="335"/>
      <c r="M59" s="190"/>
      <c r="N59" s="191"/>
      <c r="O59" s="299"/>
      <c r="P59" s="300"/>
      <c r="Q59" s="300"/>
      <c r="R59" s="300"/>
      <c r="S59" s="300"/>
      <c r="T59" s="300"/>
      <c r="U59" s="300"/>
      <c r="V59" s="300"/>
      <c r="W59" s="300"/>
      <c r="X59" s="301"/>
    </row>
    <row r="60" spans="1:25" ht="19.899999999999999" customHeight="1" thickTop="1" thickBot="1">
      <c r="A60" s="192" t="s">
        <v>24</v>
      </c>
      <c r="B60" s="90">
        <f>N61-B59</f>
        <v>0</v>
      </c>
      <c r="C60" s="336" t="s">
        <v>26</v>
      </c>
      <c r="D60" s="337"/>
      <c r="E60" s="337"/>
      <c r="F60" s="337"/>
      <c r="G60" s="337"/>
      <c r="H60" s="337"/>
      <c r="I60" s="337"/>
      <c r="J60" s="337"/>
      <c r="K60" s="337"/>
      <c r="L60" s="338"/>
      <c r="M60" s="81" t="s">
        <v>21</v>
      </c>
      <c r="N60" s="82">
        <f>SUM(N54:N59)</f>
        <v>0</v>
      </c>
      <c r="O60" s="302"/>
      <c r="P60" s="303"/>
      <c r="Q60" s="303"/>
      <c r="R60" s="303"/>
      <c r="S60" s="303"/>
      <c r="T60" s="303"/>
      <c r="U60" s="303"/>
      <c r="V60" s="303"/>
      <c r="W60" s="303"/>
      <c r="X60" s="304"/>
    </row>
    <row r="61" spans="1:25" ht="19.899999999999999" customHeight="1" thickTop="1">
      <c r="A61" s="193" t="s">
        <v>25</v>
      </c>
      <c r="B61" s="91">
        <f>B59+B60</f>
        <v>0</v>
      </c>
      <c r="C61" s="339" t="s">
        <v>47</v>
      </c>
      <c r="D61" s="340"/>
      <c r="E61" s="340"/>
      <c r="F61" s="340"/>
      <c r="G61" s="340"/>
      <c r="H61" s="340"/>
      <c r="I61" s="340"/>
      <c r="J61" s="340"/>
      <c r="K61" s="340"/>
      <c r="L61" s="341"/>
      <c r="M61" s="83" t="s">
        <v>22</v>
      </c>
      <c r="N61" s="42">
        <f>SUM(N51,N60)</f>
        <v>0</v>
      </c>
      <c r="O61" s="305" t="s">
        <v>27</v>
      </c>
      <c r="P61" s="306"/>
      <c r="Q61" s="306"/>
      <c r="R61" s="306"/>
      <c r="S61" s="306"/>
      <c r="T61" s="306"/>
      <c r="U61" s="306"/>
      <c r="V61" s="306"/>
      <c r="W61" s="306"/>
      <c r="X61" s="307"/>
    </row>
    <row r="62" spans="1:25" ht="6.6" customHeight="1" thickBot="1">
      <c r="A62" s="20"/>
      <c r="B62" s="21"/>
      <c r="C62" s="22"/>
      <c r="D62" s="22"/>
      <c r="E62" s="25"/>
      <c r="F62" s="22"/>
      <c r="G62" s="25"/>
      <c r="H62" s="25"/>
      <c r="I62" s="22"/>
      <c r="J62" s="25"/>
      <c r="K62" s="25"/>
      <c r="L62" s="22"/>
      <c r="M62" s="84"/>
      <c r="N62" s="85"/>
      <c r="O62" s="86"/>
      <c r="P62" s="86"/>
      <c r="Q62" s="86"/>
      <c r="R62" s="86"/>
      <c r="S62" s="86"/>
      <c r="T62" s="86"/>
      <c r="U62" s="86"/>
      <c r="V62" s="86"/>
      <c r="W62" s="86"/>
      <c r="X62" s="86"/>
      <c r="Y62" s="15"/>
    </row>
    <row r="63" spans="1:25" ht="24.6" customHeight="1">
      <c r="A63" s="325" t="s">
        <v>83</v>
      </c>
      <c r="B63" s="326"/>
      <c r="C63" s="326"/>
      <c r="D63" s="329">
        <f>ROUNDDOWN(MIN(O63,V63,300000),-4)</f>
        <v>0</v>
      </c>
      <c r="E63" s="329"/>
      <c r="F63" s="329"/>
      <c r="G63" s="329"/>
      <c r="H63" s="329"/>
      <c r="I63" s="329"/>
      <c r="J63" s="329"/>
      <c r="K63" s="329"/>
      <c r="L63" s="330"/>
      <c r="M63" s="222" t="s">
        <v>81</v>
      </c>
      <c r="N63" s="321"/>
      <c r="O63" s="317">
        <f>N51*1/2</f>
        <v>0</v>
      </c>
      <c r="P63" s="317"/>
      <c r="Q63" s="321" t="s">
        <v>82</v>
      </c>
      <c r="R63" s="321"/>
      <c r="S63" s="321"/>
      <c r="T63" s="321"/>
      <c r="U63" s="321"/>
      <c r="V63" s="317">
        <f>B60</f>
        <v>0</v>
      </c>
      <c r="W63" s="317"/>
      <c r="X63" s="317"/>
    </row>
    <row r="64" spans="1:25" ht="24.6" customHeight="1" thickBot="1">
      <c r="A64" s="327"/>
      <c r="B64" s="328"/>
      <c r="C64" s="328"/>
      <c r="D64" s="331"/>
      <c r="E64" s="331"/>
      <c r="F64" s="331"/>
      <c r="G64" s="331"/>
      <c r="H64" s="331"/>
      <c r="I64" s="331"/>
      <c r="J64" s="331"/>
      <c r="K64" s="331"/>
      <c r="L64" s="332"/>
      <c r="M64" s="318" t="s">
        <v>108</v>
      </c>
      <c r="N64" s="319"/>
      <c r="O64" s="319"/>
      <c r="P64" s="319"/>
      <c r="Q64" s="319"/>
      <c r="R64" s="319"/>
      <c r="S64" s="319"/>
      <c r="T64" s="319"/>
      <c r="U64" s="319"/>
      <c r="V64" s="319"/>
      <c r="W64" s="319"/>
      <c r="X64" s="320"/>
    </row>
    <row r="65" spans="1:25" ht="6.6" customHeight="1"/>
    <row r="66" spans="1:25">
      <c r="A66" s="26" t="s">
        <v>46</v>
      </c>
      <c r="B66" s="27"/>
      <c r="C66" s="27"/>
      <c r="D66" s="28"/>
      <c r="E66" s="29"/>
      <c r="F66" s="28"/>
      <c r="G66" s="29"/>
      <c r="H66" s="29"/>
      <c r="I66" s="28"/>
      <c r="J66" s="29"/>
      <c r="K66" s="29"/>
      <c r="L66" s="28"/>
      <c r="M66" s="27"/>
      <c r="N66" s="27"/>
      <c r="O66" s="27"/>
      <c r="P66" s="28"/>
      <c r="Q66" s="27"/>
      <c r="R66" s="28"/>
      <c r="S66" s="27"/>
      <c r="T66" s="27"/>
      <c r="U66" s="28"/>
      <c r="V66" s="27"/>
      <c r="W66" s="27"/>
      <c r="X66" s="30"/>
    </row>
    <row r="67" spans="1:25" ht="36" customHeight="1">
      <c r="A67" s="296"/>
      <c r="B67" s="297"/>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5" ht="11.45" customHeight="1">
      <c r="A68" s="1"/>
      <c r="B68" s="23"/>
      <c r="C68" s="1"/>
      <c r="D68" s="23"/>
      <c r="E68" s="16"/>
      <c r="F68" s="23"/>
      <c r="G68" s="16"/>
      <c r="H68" s="16"/>
      <c r="I68" s="23"/>
      <c r="J68" s="16"/>
      <c r="K68" s="16"/>
      <c r="L68" s="23"/>
      <c r="M68" s="1"/>
      <c r="N68" s="23"/>
      <c r="O68" s="1"/>
      <c r="P68" s="23"/>
      <c r="Q68" s="1"/>
      <c r="R68" s="23"/>
      <c r="S68" s="1"/>
      <c r="T68" s="1"/>
      <c r="U68" s="23"/>
      <c r="V68" s="1"/>
      <c r="W68" s="1"/>
      <c r="X68" s="23"/>
    </row>
    <row r="69" spans="1:25" s="1" customFormat="1" ht="26.25" customHeight="1">
      <c r="A69"/>
      <c r="B69" s="17"/>
      <c r="C69"/>
      <c r="D69" s="17"/>
      <c r="E69" s="19"/>
      <c r="F69" s="17"/>
      <c r="G69" s="19"/>
      <c r="H69" s="19"/>
      <c r="I69" s="17"/>
      <c r="J69" s="19"/>
      <c r="K69" s="19"/>
      <c r="L69" s="17"/>
      <c r="M69"/>
      <c r="N69" s="17"/>
      <c r="O69"/>
      <c r="P69" s="17"/>
      <c r="Q69"/>
      <c r="R69" s="17"/>
      <c r="S69"/>
      <c r="T69"/>
      <c r="U69" s="17"/>
      <c r="V69"/>
      <c r="W69"/>
      <c r="X69" s="17"/>
      <c r="Y69" s="14"/>
    </row>
    <row r="70" spans="1:25" ht="11.45" customHeight="1">
      <c r="A70" s="19"/>
      <c r="B70" s="24"/>
      <c r="C70" s="19"/>
      <c r="D70" s="24"/>
      <c r="F70" s="24"/>
      <c r="I70" s="24"/>
      <c r="L70" s="24"/>
      <c r="M70" s="19"/>
      <c r="N70" s="24"/>
      <c r="O70" s="19"/>
      <c r="P70" s="24"/>
      <c r="Q70" s="19"/>
      <c r="R70" s="24"/>
      <c r="S70" s="19"/>
      <c r="T70" s="19"/>
      <c r="U70" s="24"/>
      <c r="V70" s="19"/>
      <c r="W70" s="19"/>
      <c r="X70" s="24"/>
    </row>
    <row r="72" spans="1:25" ht="40.15" customHeight="1"/>
  </sheetData>
  <sheetProtection insertRows="0" selectLockedCells="1"/>
  <mergeCells count="36">
    <mergeCell ref="A1:L2"/>
    <mergeCell ref="M5:X5"/>
    <mergeCell ref="M4:X4"/>
    <mergeCell ref="A4:L5"/>
    <mergeCell ref="O53:X53"/>
    <mergeCell ref="O51:X51"/>
    <mergeCell ref="A18:A23"/>
    <mergeCell ref="A24:A29"/>
    <mergeCell ref="A30:A35"/>
    <mergeCell ref="M1:X1"/>
    <mergeCell ref="M2:X2"/>
    <mergeCell ref="B14:L14"/>
    <mergeCell ref="B15:L17"/>
    <mergeCell ref="A36:A42"/>
    <mergeCell ref="A43:A49"/>
    <mergeCell ref="A63:C64"/>
    <mergeCell ref="D63:L64"/>
    <mergeCell ref="C59:L59"/>
    <mergeCell ref="C60:L60"/>
    <mergeCell ref="C61:L61"/>
    <mergeCell ref="A67:X67"/>
    <mergeCell ref="O59:X59"/>
    <mergeCell ref="O60:X60"/>
    <mergeCell ref="O61:X61"/>
    <mergeCell ref="A50:A58"/>
    <mergeCell ref="O54:X54"/>
    <mergeCell ref="O55:X55"/>
    <mergeCell ref="O56:X56"/>
    <mergeCell ref="O57:X57"/>
    <mergeCell ref="V63:X63"/>
    <mergeCell ref="O63:P63"/>
    <mergeCell ref="M64:X64"/>
    <mergeCell ref="M63:N63"/>
    <mergeCell ref="Q63:U63"/>
    <mergeCell ref="M52:X52"/>
    <mergeCell ref="O58:X58"/>
  </mergeCells>
  <phoneticPr fontId="2"/>
  <dataValidations count="3">
    <dataValidation type="list" allowBlank="1" showInputMessage="1" showErrorMessage="1" sqref="G18:G58 J18:J58 S7:S50 V7:V50" xr:uid="{00000000-0002-0000-0300-000000000000}">
      <formula1>"枚,人,回,件,部,個,冊,口,日,泊,式"</formula1>
    </dataValidation>
    <dataValidation type="list" allowBlank="1" showInputMessage="1" showErrorMessage="1" sqref="M54:M59" xr:uid="{00000000-0002-0000-0300-000001000000}">
      <formula1>"会場費,舞台費,上映費,運搬費,謝金,旅費,宣伝費,印刷費,保険料,その他対象外"</formula1>
    </dataValidation>
    <dataValidation type="list" allowBlank="1" showInputMessage="1" showErrorMessage="1" sqref="G7:G13 J7:J13" xr:uid="{00000000-0002-0000-0300-000002000000}">
      <formula1>"枚,組,人,回,件,部,個,冊,口,日,泊,式"</formula1>
    </dataValidation>
  </dataValidations>
  <printOptions horizontalCentered="1"/>
  <pageMargins left="0.78740157480314965" right="0.59055118110236227" top="0.78740157480314965" bottom="0.39370078740157483" header="0.39370078740157483" footer="0.19685039370078741"/>
  <pageSetup paperSize="9" scale="59" fitToHeight="0" orientation="portrait" r:id="rId1"/>
  <headerFooter alignWithMargins="0">
    <oddHeader>&amp;L&amp;"-,標準"北九州市文化芸術次世代育成事業TRY ARTs 2025</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K24"/>
  <sheetViews>
    <sheetView showGridLines="0" zoomScaleNormal="100" zoomScaleSheetLayoutView="100" workbookViewId="0">
      <selection activeCell="H7" sqref="H7"/>
    </sheetView>
  </sheetViews>
  <sheetFormatPr defaultRowHeight="13.5"/>
  <cols>
    <col min="1" max="1" width="15.125" style="152" customWidth="1"/>
    <col min="2" max="2" width="19.625" style="93" customWidth="1"/>
    <col min="3" max="3" width="13" style="93" customWidth="1"/>
    <col min="4" max="4" width="17.5" style="93" customWidth="1"/>
    <col min="5" max="5" width="21.375" style="93" customWidth="1"/>
    <col min="6" max="6" width="8.875" style="103"/>
    <col min="7" max="9" width="8.875" style="93" customWidth="1"/>
    <col min="10" max="10" width="9" style="93"/>
    <col min="11" max="11" width="8.875" style="93" customWidth="1"/>
    <col min="12" max="16384" width="9" style="93"/>
  </cols>
  <sheetData>
    <row r="1" spans="1:11" ht="33" customHeight="1">
      <c r="A1" s="144" t="s">
        <v>136</v>
      </c>
      <c r="E1" s="122" t="s">
        <v>103</v>
      </c>
    </row>
    <row r="2" spans="1:11" ht="23.25" customHeight="1">
      <c r="A2" s="145" t="s">
        <v>140</v>
      </c>
      <c r="B2" s="96"/>
      <c r="C2" s="96"/>
      <c r="D2" s="96"/>
      <c r="E2" s="96"/>
    </row>
    <row r="3" spans="1:11" ht="7.15" customHeight="1">
      <c r="A3" s="107"/>
      <c r="B3" s="96"/>
      <c r="C3" s="96"/>
      <c r="D3" s="96"/>
      <c r="E3" s="96"/>
      <c r="F3" s="108"/>
    </row>
    <row r="4" spans="1:11">
      <c r="A4" s="146" t="s">
        <v>100</v>
      </c>
      <c r="B4" s="377"/>
      <c r="C4" s="377"/>
      <c r="D4" s="384" t="s">
        <v>43</v>
      </c>
      <c r="E4" s="385"/>
    </row>
    <row r="5" spans="1:11" ht="36" customHeight="1">
      <c r="A5" s="148" t="s">
        <v>114</v>
      </c>
      <c r="B5" s="386"/>
      <c r="C5" s="386"/>
      <c r="D5" s="384"/>
      <c r="E5" s="385"/>
    </row>
    <row r="6" spans="1:11" ht="36" customHeight="1">
      <c r="A6" s="116" t="s">
        <v>41</v>
      </c>
      <c r="B6" s="149"/>
      <c r="C6" s="150" t="str">
        <f>IF(B6="","",DATEDIF(B6,H7,"Y"))</f>
        <v/>
      </c>
      <c r="D6" s="117" t="s">
        <v>42</v>
      </c>
      <c r="E6" s="147" t="s">
        <v>131</v>
      </c>
      <c r="K6" s="151"/>
    </row>
    <row r="7" spans="1:11" ht="10.15" customHeight="1">
      <c r="G7" s="93" t="s">
        <v>98</v>
      </c>
      <c r="H7" s="153" t="str">
        <f>'様式1（申請書）'!H8</f>
        <v>令和7年●月●日</v>
      </c>
    </row>
    <row r="8" spans="1:11" ht="39" customHeight="1">
      <c r="A8" s="127" t="s">
        <v>119</v>
      </c>
      <c r="B8" s="378"/>
      <c r="C8" s="379"/>
      <c r="D8" s="379"/>
      <c r="E8" s="380"/>
      <c r="K8" s="79"/>
    </row>
    <row r="9" spans="1:11" ht="51.6" customHeight="1">
      <c r="A9" s="154" t="s">
        <v>65</v>
      </c>
      <c r="B9" s="381"/>
      <c r="C9" s="382"/>
      <c r="D9" s="382"/>
      <c r="E9" s="383"/>
      <c r="K9" s="103"/>
    </row>
    <row r="10" spans="1:11" ht="51.6" customHeight="1">
      <c r="A10" s="154" t="s">
        <v>118</v>
      </c>
      <c r="B10" s="381"/>
      <c r="C10" s="382"/>
      <c r="D10" s="382"/>
      <c r="E10" s="383"/>
      <c r="K10" s="103"/>
    </row>
    <row r="11" spans="1:11" ht="52.9" customHeight="1">
      <c r="A11" s="390" t="s">
        <v>115</v>
      </c>
      <c r="B11" s="391"/>
      <c r="C11" s="392"/>
      <c r="D11" s="392"/>
      <c r="E11" s="393"/>
    </row>
    <row r="12" spans="1:11" ht="52.9" customHeight="1">
      <c r="A12" s="384"/>
      <c r="B12" s="394"/>
      <c r="C12" s="395"/>
      <c r="D12" s="395"/>
      <c r="E12" s="396"/>
      <c r="F12" s="93"/>
    </row>
    <row r="13" spans="1:11" ht="52.9" customHeight="1">
      <c r="A13" s="384"/>
      <c r="B13" s="397"/>
      <c r="C13" s="398"/>
      <c r="D13" s="398"/>
      <c r="E13" s="399"/>
      <c r="F13" s="93"/>
    </row>
    <row r="14" spans="1:11" ht="10.15" customHeight="1">
      <c r="A14" s="155"/>
      <c r="F14" s="93"/>
    </row>
    <row r="15" spans="1:11">
      <c r="A15" s="400" t="s">
        <v>116</v>
      </c>
      <c r="B15" s="400"/>
      <c r="C15" s="400"/>
      <c r="D15" s="400"/>
      <c r="E15" s="400"/>
      <c r="F15" s="93"/>
    </row>
    <row r="16" spans="1:11" ht="39.6" customHeight="1">
      <c r="A16" s="387" t="s">
        <v>130</v>
      </c>
      <c r="B16" s="387"/>
      <c r="C16" s="387"/>
      <c r="D16" s="387"/>
      <c r="E16" s="387"/>
      <c r="F16" s="93"/>
    </row>
    <row r="17" spans="1:6" ht="108" customHeight="1">
      <c r="A17" s="156" t="s">
        <v>120</v>
      </c>
      <c r="B17" s="388"/>
      <c r="C17" s="388"/>
      <c r="D17" s="388"/>
      <c r="E17" s="388"/>
      <c r="F17" s="93"/>
    </row>
    <row r="18" spans="1:6" ht="108" customHeight="1">
      <c r="A18" s="156" t="s">
        <v>121</v>
      </c>
      <c r="B18" s="388"/>
      <c r="C18" s="388"/>
      <c r="D18" s="388"/>
      <c r="E18" s="389"/>
      <c r="F18" s="93"/>
    </row>
    <row r="19" spans="1:6" ht="108" customHeight="1">
      <c r="A19" s="156" t="s">
        <v>122</v>
      </c>
      <c r="B19" s="388"/>
      <c r="C19" s="388"/>
      <c r="D19" s="388"/>
      <c r="E19" s="389"/>
      <c r="F19" s="93"/>
    </row>
    <row r="20" spans="1:6" ht="43.15" customHeight="1">
      <c r="A20" s="93"/>
      <c r="F20" s="93"/>
    </row>
    <row r="21" spans="1:6" ht="43.15" customHeight="1">
      <c r="A21" s="93"/>
      <c r="F21" s="93"/>
    </row>
    <row r="22" spans="1:6" ht="8.4499999999999993" customHeight="1">
      <c r="A22" s="93"/>
      <c r="F22" s="93"/>
    </row>
    <row r="23" spans="1:6">
      <c r="A23" s="109"/>
    </row>
    <row r="24" spans="1:6">
      <c r="A24" s="109"/>
    </row>
  </sheetData>
  <sheetProtection selectLockedCells="1"/>
  <mergeCells count="14">
    <mergeCell ref="A16:E16"/>
    <mergeCell ref="B17:E17"/>
    <mergeCell ref="B18:E18"/>
    <mergeCell ref="B19:E19"/>
    <mergeCell ref="A11:A13"/>
    <mergeCell ref="B11:E13"/>
    <mergeCell ref="A15:E15"/>
    <mergeCell ref="B4:C4"/>
    <mergeCell ref="B8:E8"/>
    <mergeCell ref="B9:E9"/>
    <mergeCell ref="B10:E10"/>
    <mergeCell ref="D4:D5"/>
    <mergeCell ref="E4:E5"/>
    <mergeCell ref="B5:C5"/>
  </mergeCells>
  <phoneticPr fontId="2"/>
  <dataValidations count="1">
    <dataValidation type="list" allowBlank="1" showInputMessage="1" showErrorMessage="1" sqref="E6" xr:uid="{00000000-0002-0000-0400-000000000000}">
      <formula1>"※選択してください,男性,女性"</formula1>
    </dataValidation>
  </dataValidations>
  <printOptions horizontalCentered="1"/>
  <pageMargins left="0.78740157480314965" right="0.59055118110236227" top="0.46" bottom="0.22" header="0.39370078740157483" footer="0.1968503937007874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J30"/>
  <sheetViews>
    <sheetView showGridLines="0" zoomScaleNormal="100" zoomScaleSheetLayoutView="100" workbookViewId="0">
      <selection activeCell="B11" sqref="B11:E13"/>
    </sheetView>
  </sheetViews>
  <sheetFormatPr defaultColWidth="9" defaultRowHeight="13.5"/>
  <cols>
    <col min="1" max="1" width="17" style="163" customWidth="1"/>
    <col min="2" max="2" width="18.875" style="80" customWidth="1"/>
    <col min="3" max="3" width="12.25" style="80" customWidth="1"/>
    <col min="4" max="4" width="15.75" style="79" customWidth="1"/>
    <col min="5" max="5" width="31.25" style="80" customWidth="1"/>
    <col min="6" max="6" width="5.625" style="80" customWidth="1"/>
    <col min="7" max="7" width="7.5" style="80" bestFit="1" customWidth="1"/>
    <col min="8" max="8" width="9.5" style="80" bestFit="1" customWidth="1"/>
    <col min="9" max="9" width="9" style="80"/>
    <col min="10" max="10" width="9" style="151" customWidth="1"/>
    <col min="11" max="16384" width="9" style="80"/>
  </cols>
  <sheetData>
    <row r="1" spans="1:8" ht="27.6" customHeight="1">
      <c r="A1" s="157" t="s">
        <v>137</v>
      </c>
      <c r="E1" s="158" t="s">
        <v>104</v>
      </c>
    </row>
    <row r="2" spans="1:8" ht="21">
      <c r="A2" s="145" t="s">
        <v>141</v>
      </c>
      <c r="B2" s="159"/>
      <c r="C2" s="159"/>
      <c r="D2" s="160"/>
    </row>
    <row r="3" spans="1:8" ht="7.15" customHeight="1">
      <c r="A3" s="161"/>
      <c r="B3" s="159"/>
      <c r="C3" s="159"/>
      <c r="D3" s="160"/>
    </row>
    <row r="4" spans="1:8" ht="42.6" customHeight="1">
      <c r="A4" s="62" t="s">
        <v>56</v>
      </c>
      <c r="B4" s="403"/>
      <c r="C4" s="404"/>
      <c r="D4" s="405"/>
      <c r="E4" s="406"/>
    </row>
    <row r="5" spans="1:8" ht="33.6" customHeight="1">
      <c r="A5" s="401" t="s">
        <v>112</v>
      </c>
      <c r="B5" s="411" t="s">
        <v>94</v>
      </c>
      <c r="C5" s="412"/>
      <c r="D5" s="63" t="s">
        <v>64</v>
      </c>
      <c r="E5" s="64"/>
    </row>
    <row r="6" spans="1:8" ht="30" customHeight="1">
      <c r="A6" s="401"/>
      <c r="B6" s="413"/>
      <c r="C6" s="414"/>
      <c r="D6" s="414"/>
      <c r="E6" s="415"/>
    </row>
    <row r="7" spans="1:8" ht="19.149999999999999" customHeight="1">
      <c r="A7" s="402"/>
      <c r="B7" s="66" t="s">
        <v>101</v>
      </c>
      <c r="C7" s="416"/>
      <c r="D7" s="416"/>
      <c r="E7" s="417"/>
    </row>
    <row r="8" spans="1:8" ht="13.9" customHeight="1">
      <c r="A8" s="67" t="s">
        <v>58</v>
      </c>
      <c r="B8" s="407"/>
      <c r="C8" s="408"/>
      <c r="D8" s="409"/>
      <c r="E8" s="410"/>
    </row>
    <row r="9" spans="1:8" ht="25.15" customHeight="1">
      <c r="A9" s="65" t="s">
        <v>57</v>
      </c>
      <c r="B9" s="418"/>
      <c r="C9" s="419"/>
      <c r="D9" s="416"/>
      <c r="E9" s="417"/>
    </row>
    <row r="10" spans="1:8" ht="27.6" customHeight="1">
      <c r="A10" s="62" t="s">
        <v>59</v>
      </c>
      <c r="B10" s="68"/>
      <c r="C10" s="69" t="str">
        <f>IF(B10="","",DATEDIF(B10,H10,"Y"))</f>
        <v/>
      </c>
      <c r="D10" s="62" t="s">
        <v>99</v>
      </c>
      <c r="E10" s="70" t="s">
        <v>132</v>
      </c>
      <c r="G10" s="80" t="s">
        <v>98</v>
      </c>
      <c r="H10" s="162" t="str">
        <f>'様式1（申請書）'!H8</f>
        <v>令和7年●月●日</v>
      </c>
    </row>
    <row r="11" spans="1:8" ht="22.9" customHeight="1">
      <c r="A11" s="420" t="s">
        <v>80</v>
      </c>
      <c r="B11" s="429"/>
      <c r="C11" s="430"/>
      <c r="D11" s="430"/>
      <c r="E11" s="431"/>
    </row>
    <row r="12" spans="1:8" ht="22.9" customHeight="1">
      <c r="A12" s="421"/>
      <c r="B12" s="432"/>
      <c r="C12" s="433"/>
      <c r="D12" s="433"/>
      <c r="E12" s="434"/>
    </row>
    <row r="13" spans="1:8" ht="22.9" customHeight="1">
      <c r="A13" s="402"/>
      <c r="B13" s="418"/>
      <c r="C13" s="419"/>
      <c r="D13" s="419"/>
      <c r="E13" s="435"/>
    </row>
    <row r="14" spans="1:8">
      <c r="A14" s="420" t="s">
        <v>63</v>
      </c>
      <c r="B14" s="426" t="s">
        <v>138</v>
      </c>
      <c r="C14" s="427"/>
      <c r="D14" s="427"/>
      <c r="E14" s="428"/>
    </row>
    <row r="15" spans="1:8" ht="44.45" customHeight="1">
      <c r="A15" s="421"/>
      <c r="B15" s="422"/>
      <c r="C15" s="423"/>
      <c r="D15" s="423"/>
      <c r="E15" s="424"/>
    </row>
    <row r="16" spans="1:8">
      <c r="A16" s="421"/>
      <c r="B16" s="71" t="s">
        <v>60</v>
      </c>
      <c r="C16" s="72"/>
      <c r="D16" s="73"/>
      <c r="E16" s="74" t="s">
        <v>110</v>
      </c>
    </row>
    <row r="17" spans="1:5" ht="22.5">
      <c r="A17" s="421"/>
      <c r="B17" s="440"/>
      <c r="C17" s="441"/>
      <c r="D17" s="441"/>
      <c r="E17" s="75" t="s">
        <v>111</v>
      </c>
    </row>
    <row r="18" spans="1:5" ht="19.149999999999999" customHeight="1">
      <c r="A18" s="421"/>
      <c r="B18" s="442"/>
      <c r="C18" s="443"/>
      <c r="D18" s="443"/>
      <c r="E18" s="76"/>
    </row>
    <row r="19" spans="1:5">
      <c r="A19" s="421"/>
      <c r="B19" s="436" t="s">
        <v>61</v>
      </c>
      <c r="C19" s="437"/>
      <c r="D19" s="438"/>
      <c r="E19" s="439"/>
    </row>
    <row r="20" spans="1:5" ht="46.9" customHeight="1">
      <c r="A20" s="402"/>
      <c r="B20" s="425"/>
      <c r="C20" s="416"/>
      <c r="D20" s="416"/>
      <c r="E20" s="417"/>
    </row>
    <row r="21" spans="1:5" ht="22.9" customHeight="1">
      <c r="A21" s="420" t="s">
        <v>62</v>
      </c>
      <c r="B21" s="429"/>
      <c r="C21" s="430"/>
      <c r="D21" s="430"/>
      <c r="E21" s="431"/>
    </row>
    <row r="22" spans="1:5" ht="22.9" customHeight="1">
      <c r="A22" s="421"/>
      <c r="B22" s="432"/>
      <c r="C22" s="433"/>
      <c r="D22" s="433"/>
      <c r="E22" s="434"/>
    </row>
    <row r="23" spans="1:5" ht="22.9" customHeight="1">
      <c r="A23" s="402"/>
      <c r="B23" s="418"/>
      <c r="C23" s="419"/>
      <c r="D23" s="419"/>
      <c r="E23" s="435"/>
    </row>
    <row r="24" spans="1:5" ht="8.4499999999999993" customHeight="1">
      <c r="A24" s="77"/>
      <c r="B24" s="78"/>
      <c r="C24" s="78"/>
    </row>
    <row r="25" spans="1:5">
      <c r="A25" s="400" t="s">
        <v>116</v>
      </c>
      <c r="B25" s="420"/>
      <c r="C25" s="420"/>
      <c r="D25" s="420"/>
      <c r="E25" s="420"/>
    </row>
    <row r="26" spans="1:5" ht="31.15" customHeight="1">
      <c r="A26" s="387" t="s">
        <v>117</v>
      </c>
      <c r="B26" s="387"/>
      <c r="C26" s="387"/>
      <c r="D26" s="387"/>
      <c r="E26" s="387"/>
    </row>
    <row r="27" spans="1:5" ht="99" customHeight="1">
      <c r="A27" s="62" t="s">
        <v>113</v>
      </c>
      <c r="B27" s="388"/>
      <c r="C27" s="388"/>
      <c r="D27" s="388"/>
      <c r="E27" s="388"/>
    </row>
    <row r="28" spans="1:5" ht="99" customHeight="1">
      <c r="A28" s="62" t="s">
        <v>96</v>
      </c>
      <c r="B28" s="388"/>
      <c r="C28" s="388"/>
      <c r="D28" s="388"/>
      <c r="E28" s="388"/>
    </row>
    <row r="29" spans="1:5" ht="99" customHeight="1">
      <c r="A29" s="62" t="s">
        <v>95</v>
      </c>
      <c r="B29" s="388"/>
      <c r="C29" s="388"/>
      <c r="D29" s="388"/>
      <c r="E29" s="388"/>
    </row>
    <row r="30" spans="1:5" ht="18" customHeight="1"/>
  </sheetData>
  <mergeCells count="22">
    <mergeCell ref="B27:E27"/>
    <mergeCell ref="B28:E28"/>
    <mergeCell ref="B29:E29"/>
    <mergeCell ref="B21:E23"/>
    <mergeCell ref="B11:E13"/>
    <mergeCell ref="B19:E19"/>
    <mergeCell ref="A25:E25"/>
    <mergeCell ref="A21:A23"/>
    <mergeCell ref="B17:D18"/>
    <mergeCell ref="A26:E26"/>
    <mergeCell ref="B9:E9"/>
    <mergeCell ref="A11:A13"/>
    <mergeCell ref="A14:A20"/>
    <mergeCell ref="B15:E15"/>
    <mergeCell ref="B20:E20"/>
    <mergeCell ref="B14:E14"/>
    <mergeCell ref="A5:A7"/>
    <mergeCell ref="B4:E4"/>
    <mergeCell ref="B8:E8"/>
    <mergeCell ref="B5:C5"/>
    <mergeCell ref="B6:E6"/>
    <mergeCell ref="C7:E7"/>
  </mergeCells>
  <phoneticPr fontId="2"/>
  <conditionalFormatting sqref="E18">
    <cfRule type="containsBlanks" dxfId="0" priority="1">
      <formula>LEN(TRIM(E18))=0</formula>
    </cfRule>
  </conditionalFormatting>
  <dataValidations count="1">
    <dataValidation type="list" allowBlank="1" showInputMessage="1" showErrorMessage="1" sqref="E10" xr:uid="{00000000-0002-0000-0500-000000000000}">
      <formula1>"選択してください,男性,女性"</formula1>
    </dataValidation>
  </dataValidations>
  <pageMargins left="0.78740157480314965" right="0.59055118110236227" top="0.37" bottom="0.25" header="0.2" footer="0.19685039370078741"/>
  <pageSetup paperSize="9" scale="94"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様式1-4（申請者情報・個人）</vt:lpstr>
      <vt:lpstr>様式1-5（申請者情報・団体）</vt:lpstr>
      <vt:lpstr>※初めにお読みください!Print_Area</vt:lpstr>
      <vt:lpstr>'様式1（申請書）'!Print_Area</vt:lpstr>
      <vt:lpstr>'様式1-2（事業詳細）'!Print_Area</vt:lpstr>
      <vt:lpstr>'様式1-3（収支予算書）'!Print_Area</vt:lpstr>
      <vt:lpstr>'様式1-4（申請者情報・個人）'!Print_Area</vt:lpstr>
      <vt:lpstr>'様式1-5（申請者情報・団体）'!Print_Area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shuppan03</cp:lastModifiedBy>
  <cp:lastPrinted>2025-03-27T07:51:19Z</cp:lastPrinted>
  <dcterms:created xsi:type="dcterms:W3CDTF">2002-07-15T09:05:59Z</dcterms:created>
  <dcterms:modified xsi:type="dcterms:W3CDTF">2025-05-01T03:37:07Z</dcterms:modified>
</cp:coreProperties>
</file>