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7 次世代育成事業\01_要綱・要領・様式・募集案内\"/>
    </mc:Choice>
  </mc:AlternateContent>
  <bookViews>
    <workbookView xWindow="-120" yWindow="-120" windowWidth="20736" windowHeight="11160" activeTab="1"/>
  </bookViews>
  <sheets>
    <sheet name="※初めにお読みください" sheetId="11" r:id="rId1"/>
    <sheet name="様式7（実績報告書）" sheetId="12" r:id="rId2"/>
    <sheet name="様式7-2（事業実績）" sheetId="1" r:id="rId3"/>
    <sheet name="様式7-3（収支決算書）自動入力" sheetId="17" r:id="rId4"/>
    <sheet name="様式7-4（収入一覧表）" sheetId="13" r:id="rId5"/>
    <sheet name="様式7-5（支出一覧表）" sheetId="15" r:id="rId6"/>
    <sheet name="領収書等提出様式" sheetId="16" r:id="rId7"/>
  </sheets>
  <definedNames>
    <definedName name="_xlnm.Print_Area" localSheetId="0">※初めにお読みください!$A$1:$I$10</definedName>
    <definedName name="_xlnm.Print_Area" localSheetId="1">'様式7（実績報告書）'!$A$1:$K$29</definedName>
    <definedName name="_xlnm.Print_Area" localSheetId="2">'様式7-2（事業実績）'!$A$1:$F$22</definedName>
    <definedName name="_xlnm.Print_Area" localSheetId="4">'様式7-4（収入一覧表）'!$A$1:$E$38</definedName>
    <definedName name="_xlnm.Print_Area" localSheetId="5">'様式7-5（支出一覧表）'!$A$1:$H$91</definedName>
    <definedName name="対象" localSheetId="5">'様式7-5（支出一覧表）'!$J$10:$J$18</definedName>
    <definedName name="対象外">'様式7-5（支出一覧表）'!$L$10:$L$18</definedName>
  </definedNames>
  <calcPr calcId="162913"/>
</workbook>
</file>

<file path=xl/calcChain.xml><?xml version="1.0" encoding="utf-8"?>
<calcChain xmlns="http://schemas.openxmlformats.org/spreadsheetml/2006/main">
  <c r="C18" i="12" l="1"/>
  <c r="C17" i="12"/>
  <c r="C41" i="17"/>
  <c r="G2" i="16" l="1"/>
  <c r="G1" i="16"/>
  <c r="A6" i="12" l="1"/>
  <c r="H9" i="13" l="1"/>
  <c r="C11" i="17" s="1"/>
  <c r="G3" i="13" l="1"/>
  <c r="G2" i="13"/>
  <c r="F3" i="15" l="1"/>
  <c r="J3" i="15" s="1"/>
  <c r="F2" i="15"/>
  <c r="J2" i="15" s="1"/>
  <c r="E2" i="13"/>
  <c r="E4" i="17"/>
  <c r="M18" i="15" l="1"/>
  <c r="M17" i="15"/>
  <c r="M16" i="15"/>
  <c r="M15" i="15"/>
  <c r="M14" i="15"/>
  <c r="M13" i="15"/>
  <c r="M12" i="15"/>
  <c r="M11" i="15"/>
  <c r="M10" i="15"/>
  <c r="K11" i="15"/>
  <c r="K10" i="15"/>
  <c r="K12" i="15"/>
  <c r="K13" i="15"/>
  <c r="K14" i="15"/>
  <c r="K15" i="15"/>
  <c r="K16" i="15"/>
  <c r="K17" i="15"/>
  <c r="K18" i="15"/>
  <c r="G7" i="15" l="1"/>
  <c r="F38" i="17" s="1"/>
  <c r="M19" i="15" l="1"/>
  <c r="K19" i="15"/>
  <c r="E7" i="15"/>
  <c r="F35" i="17" l="1"/>
  <c r="F32" i="17"/>
  <c r="F29" i="17"/>
  <c r="F26" i="17"/>
  <c r="F23" i="17"/>
  <c r="F20" i="17"/>
  <c r="F17" i="17"/>
  <c r="F14" i="17"/>
  <c r="F11" i="17"/>
  <c r="C7" i="15" l="1"/>
  <c r="E3" i="13"/>
  <c r="E5" i="17"/>
  <c r="H15" i="13" l="1"/>
  <c r="C35" i="17" s="1"/>
  <c r="H14" i="13"/>
  <c r="C31" i="17" s="1"/>
  <c r="H13" i="13"/>
  <c r="C27" i="17" s="1"/>
  <c r="H12" i="13"/>
  <c r="C23" i="17" s="1"/>
  <c r="H11" i="13"/>
  <c r="C19" i="17" s="1"/>
  <c r="H10" i="13"/>
  <c r="C15" i="17" s="1"/>
  <c r="C6" i="13"/>
  <c r="C37" i="17" l="1"/>
  <c r="F37" i="17"/>
  <c r="C43" i="17" s="1"/>
  <c r="F39" i="17" l="1"/>
  <c r="C38" i="17" s="1"/>
  <c r="C42" i="17" l="1"/>
  <c r="C44" i="17" s="1"/>
  <c r="C19" i="12" s="1"/>
  <c r="C39" i="17"/>
</calcChain>
</file>

<file path=xl/comments1.xml><?xml version="1.0" encoding="utf-8"?>
<comments xmlns="http://schemas.openxmlformats.org/spreadsheetml/2006/main">
  <authors>
    <author>jwhk8</author>
    <author>公益財団法人　北九州市芸術文化振興財団</author>
  </authors>
  <commentList>
    <comment ref="A6" authorId="0" shapeId="0">
      <text>
        <r>
          <rPr>
            <b/>
            <sz val="10"/>
            <color indexed="81"/>
            <rFont val="MS P ゴシック"/>
            <family val="3"/>
            <charset val="128"/>
          </rPr>
          <t>様式7-2で入力された応募区分が表示されます</t>
        </r>
      </text>
    </comment>
    <comment ref="H8" authorId="0" shapeId="0">
      <text>
        <r>
          <rPr>
            <b/>
            <sz val="10"/>
            <color indexed="81"/>
            <rFont val="MS P ゴシック"/>
            <family val="3"/>
            <charset val="128"/>
          </rPr>
          <t>実績報告書を提出する日付を
●/●の形式でご入力ください
（最終提出締切は3/19）</t>
        </r>
      </text>
    </comment>
    <comment ref="G12" authorId="1" shapeId="0">
      <text>
        <r>
          <rPr>
            <b/>
            <sz val="10"/>
            <color indexed="81"/>
            <rFont val="MS P ゴシック"/>
            <family val="3"/>
            <charset val="128"/>
          </rPr>
          <t xml:space="preserve">団体名を入力してください。
</t>
        </r>
        <r>
          <rPr>
            <sz val="10"/>
            <color indexed="81"/>
            <rFont val="MS P ゴシック"/>
            <family val="3"/>
            <charset val="128"/>
          </rPr>
          <t>（個人申請の場合は入力不要です）</t>
        </r>
      </text>
    </comment>
    <comment ref="G13" authorId="1" shapeId="0">
      <text>
        <r>
          <rPr>
            <b/>
            <sz val="10"/>
            <color indexed="81"/>
            <rFont val="MS P ゴシック"/>
            <family val="3"/>
            <charset val="128"/>
          </rPr>
          <t>申請者氏名を入力してください。</t>
        </r>
      </text>
    </comment>
    <comment ref="B16" authorId="1" shapeId="0">
      <text>
        <r>
          <rPr>
            <b/>
            <sz val="10"/>
            <color indexed="81"/>
            <rFont val="MS P ゴシック"/>
            <family val="3"/>
            <charset val="128"/>
          </rPr>
          <t>交付決定の通知日を
●/●の形式でご入力ください</t>
        </r>
      </text>
    </comment>
    <comment ref="C17" authorId="1" shapeId="0">
      <text>
        <r>
          <rPr>
            <b/>
            <sz val="10"/>
            <color indexed="81"/>
            <rFont val="MS P ゴシック"/>
            <family val="3"/>
            <charset val="128"/>
          </rPr>
          <t>様式7-2事業詳細シートより
自動入力されます</t>
        </r>
      </text>
    </comment>
    <comment ref="C18" authorId="1" shapeId="0">
      <text>
        <r>
          <rPr>
            <b/>
            <sz val="10"/>
            <color indexed="81"/>
            <rFont val="MS P ゴシック"/>
            <family val="3"/>
            <charset val="128"/>
          </rPr>
          <t>様式7-3収支予算書シート
より自動入力されます</t>
        </r>
      </text>
    </comment>
    <comment ref="J23" authorId="0" shapeId="0">
      <text>
        <r>
          <rPr>
            <b/>
            <sz val="10"/>
            <color indexed="81"/>
            <rFont val="MS P ゴシック"/>
            <family val="3"/>
            <charset val="128"/>
          </rPr>
          <t xml:space="preserve">黄色のセルをすべて
ご入力ください。
</t>
        </r>
        <r>
          <rPr>
            <sz val="10"/>
            <color indexed="81"/>
            <rFont val="MS P ゴシック"/>
            <family val="3"/>
            <charset val="128"/>
          </rPr>
          <t>（入力後は背景色が消えます）</t>
        </r>
        <r>
          <rPr>
            <b/>
            <sz val="10"/>
            <color indexed="81"/>
            <rFont val="MS P ゴシック"/>
            <family val="3"/>
            <charset val="128"/>
          </rPr>
          <t xml:space="preserve">
電話番号、FAX番号は
市外局番からお願いします。
FAX番号がない場合は、
「-（ハイフン）」を入力
してください。</t>
        </r>
      </text>
    </comment>
  </commentList>
</comments>
</file>

<file path=xl/comments2.xml><?xml version="1.0" encoding="utf-8"?>
<comments xmlns="http://schemas.openxmlformats.org/spreadsheetml/2006/main">
  <authors>
    <author>公益財団法人　北九州市芸術文化振興財団</author>
    <author>jwhk8</author>
  </authors>
  <commentList>
    <comment ref="A2" authorId="0" shapeId="0">
      <text>
        <r>
          <rPr>
            <b/>
            <sz val="10"/>
            <color indexed="10"/>
            <rFont val="MS P ゴシック"/>
            <family val="3"/>
            <charset val="128"/>
          </rPr>
          <t>※応募区分をリストより選択してください。
　</t>
        </r>
        <r>
          <rPr>
            <sz val="10"/>
            <color indexed="10"/>
            <rFont val="MS P ゴシック"/>
            <family val="3"/>
            <charset val="128"/>
          </rPr>
          <t>Ⅰ若者が主催　Ⅱ子どもをはじめ若い世代を対象</t>
        </r>
      </text>
    </comment>
    <comment ref="B3" authorId="1" shapeId="0">
      <text>
        <r>
          <rPr>
            <b/>
            <sz val="10"/>
            <color indexed="81"/>
            <rFont val="MS P ゴシック"/>
            <family val="3"/>
            <charset val="128"/>
          </rPr>
          <t>事業名を入力してください。</t>
        </r>
      </text>
    </comment>
    <comment ref="F3" authorId="0" shapeId="0">
      <text>
        <r>
          <rPr>
            <b/>
            <sz val="9"/>
            <color indexed="81"/>
            <rFont val="MS P ゴシック"/>
            <family val="3"/>
            <charset val="128"/>
          </rPr>
          <t>交付決定通知の額を
入力してください。</t>
        </r>
      </text>
    </comment>
    <comment ref="B4" authorId="0" shapeId="0">
      <text>
        <r>
          <rPr>
            <sz val="9"/>
            <color indexed="81"/>
            <rFont val="MS P ゴシック"/>
            <family val="3"/>
            <charset val="128"/>
          </rPr>
          <t>実施した結果を踏まえ主な年齢層をドロップダウンリストから選択してください。</t>
        </r>
        <r>
          <rPr>
            <b/>
            <sz val="9"/>
            <color indexed="81"/>
            <rFont val="MS P ゴシック"/>
            <family val="3"/>
            <charset val="128"/>
          </rPr>
          <t xml:space="preserve">
（必ず１つは選択してください）</t>
        </r>
      </text>
    </comment>
    <comment ref="B6" authorId="0" shapeId="0">
      <text>
        <r>
          <rPr>
            <sz val="10"/>
            <color indexed="81"/>
            <rFont val="MS P ゴシック"/>
            <family val="3"/>
            <charset val="128"/>
          </rPr>
          <t>申請書の「趣旨・目的」をコピーして
貼り付けてください。</t>
        </r>
      </text>
    </comment>
    <comment ref="B11" authorId="0" shapeId="0">
      <text>
        <r>
          <rPr>
            <sz val="10"/>
            <color indexed="81"/>
            <rFont val="MS P ゴシック"/>
            <family val="3"/>
            <charset val="128"/>
          </rPr>
          <t>申請書の「事業の内容」を踏まえ、
実績を入力してください。</t>
        </r>
      </text>
    </comment>
    <comment ref="B14" authorId="0" shapeId="0">
      <text>
        <r>
          <rPr>
            <b/>
            <sz val="9"/>
            <color indexed="81"/>
            <rFont val="MS P ゴシック"/>
            <family val="3"/>
            <charset val="128"/>
          </rPr>
          <t xml:space="preserve">実施日時
</t>
        </r>
        <r>
          <rPr>
            <sz val="9"/>
            <color indexed="81"/>
            <rFont val="MS P ゴシック"/>
            <family val="3"/>
            <charset val="128"/>
          </rPr>
          <t>・令和7年●月●日(●)●:●開演
・令和7年●月●日(●)～●日(●) ●:●～●:●開場 など</t>
        </r>
      </text>
    </comment>
    <comment ref="D14" authorId="0" shapeId="0">
      <text>
        <r>
          <rPr>
            <b/>
            <sz val="9"/>
            <color indexed="81"/>
            <rFont val="MS P ゴシック"/>
            <family val="3"/>
            <charset val="128"/>
          </rPr>
          <t xml:space="preserve">実施回数・参加目標人数
</t>
        </r>
        <r>
          <rPr>
            <sz val="9"/>
            <color indexed="81"/>
            <rFont val="MS P ゴシック"/>
            <family val="3"/>
            <charset val="128"/>
          </rPr>
          <t>・同一の内容を複数回実施した場合は
　合計人数、合計回数を入力
・内容を変えて複数回実施した場合は
　内容ごとに回数、人数を入力</t>
        </r>
      </text>
    </comment>
    <comment ref="B17" authorId="0" shapeId="0">
      <text>
        <r>
          <rPr>
            <b/>
            <sz val="9"/>
            <color indexed="81"/>
            <rFont val="MS P ゴシック"/>
            <family val="3"/>
            <charset val="128"/>
          </rPr>
          <t xml:space="preserve">申請書提出日
</t>
        </r>
        <r>
          <rPr>
            <sz val="9"/>
            <color indexed="81"/>
            <rFont val="MS P ゴシック"/>
            <family val="3"/>
            <charset val="128"/>
          </rPr>
          <t>申請書提出日の日付を入力してください。</t>
        </r>
        <r>
          <rPr>
            <b/>
            <sz val="9"/>
            <color indexed="81"/>
            <rFont val="MS P ゴシック"/>
            <family val="3"/>
            <charset val="128"/>
          </rPr>
          <t xml:space="preserve">
精算完了日
</t>
        </r>
        <r>
          <rPr>
            <sz val="9"/>
            <color indexed="81"/>
            <rFont val="MS P ゴシック"/>
            <family val="3"/>
            <charset val="128"/>
          </rPr>
          <t>様式7の日付（実績報告書提出日）が自動入力されます。</t>
        </r>
      </text>
    </comment>
    <comment ref="B18" authorId="0" shapeId="0">
      <text>
        <r>
          <rPr>
            <sz val="9"/>
            <color indexed="81"/>
            <rFont val="MS P ゴシック"/>
            <family val="3"/>
            <charset val="128"/>
          </rPr>
          <t xml:space="preserve">事業の実施目的や趣旨に照らし、
</t>
        </r>
        <r>
          <rPr>
            <b/>
            <sz val="9"/>
            <color indexed="81"/>
            <rFont val="MS P ゴシック"/>
            <family val="3"/>
            <charset val="128"/>
          </rPr>
          <t>・助成金を活用して行った工夫
・事業を実施して得られた成果
・実施事業を踏まえ今後の展望</t>
        </r>
        <r>
          <rPr>
            <sz val="9"/>
            <color indexed="81"/>
            <rFont val="MS P ゴシック"/>
            <family val="3"/>
            <charset val="128"/>
          </rPr>
          <t xml:space="preserve">
など、具体的に記入してください。</t>
        </r>
      </text>
    </comment>
    <comment ref="B19" authorId="1" shapeId="0">
      <text>
        <r>
          <rPr>
            <sz val="9"/>
            <color indexed="81"/>
            <rFont val="MS P ゴシック"/>
            <family val="3"/>
            <charset val="128"/>
          </rPr>
          <t>申請書を参考にしながら、実際の取組
とその結果についてご記入ください。
思ったような成果が出なかった場合も
振り返りや感想をご記入ください。</t>
        </r>
      </text>
    </comment>
    <comment ref="B20" authorId="1" shapeId="0">
      <text>
        <r>
          <rPr>
            <sz val="10"/>
            <color indexed="81"/>
            <rFont val="MS P ゴシック"/>
            <family val="3"/>
            <charset val="128"/>
          </rPr>
          <t>後援は</t>
        </r>
        <r>
          <rPr>
            <b/>
            <sz val="10"/>
            <color indexed="81"/>
            <rFont val="MS P ゴシック"/>
            <family val="3"/>
            <charset val="128"/>
          </rPr>
          <t>(公財)北九州市芸術文化振興財団
以外</t>
        </r>
        <r>
          <rPr>
            <sz val="10"/>
            <color indexed="81"/>
            <rFont val="MS P ゴシック"/>
            <family val="3"/>
            <charset val="128"/>
          </rPr>
          <t>の団体名をお書きください。
特にない場合は「なし」とお書きください。</t>
        </r>
      </text>
    </comment>
  </commentList>
</comments>
</file>

<file path=xl/comments3.xml><?xml version="1.0" encoding="utf-8"?>
<comments xmlns="http://schemas.openxmlformats.org/spreadsheetml/2006/main">
  <authors>
    <author>公益財団法人　北九州市芸術文化振興財団</author>
  </authors>
  <commentList>
    <comment ref="E2" authorId="0" shapeId="0">
      <text>
        <r>
          <rPr>
            <b/>
            <sz val="9"/>
            <color indexed="81"/>
            <rFont val="MS P ゴシック"/>
            <family val="3"/>
            <charset val="128"/>
          </rPr>
          <t>自動入力されます</t>
        </r>
      </text>
    </comment>
  </commentList>
</comments>
</file>

<file path=xl/comments4.xml><?xml version="1.0" encoding="utf-8"?>
<comments xmlns="http://schemas.openxmlformats.org/spreadsheetml/2006/main">
  <authors>
    <author>keiei2</author>
  </authors>
  <commentList>
    <comment ref="D9" authorId="0" shapeId="0">
      <text>
        <r>
          <rPr>
            <sz val="10"/>
            <color indexed="81"/>
            <rFont val="MS P ゴシック"/>
            <family val="3"/>
            <charset val="128"/>
          </rPr>
          <t>対象経費が空欄の場合は、費目区分が選択できない設定になっています。
対象経費から順に入力してください。</t>
        </r>
      </text>
    </comment>
  </commentList>
</comments>
</file>

<file path=xl/sharedStrings.xml><?xml version="1.0" encoding="utf-8"?>
<sst xmlns="http://schemas.openxmlformats.org/spreadsheetml/2006/main" count="161" uniqueCount="123">
  <si>
    <t>趣旨・目的</t>
    <rPh sb="0" eb="2">
      <t>シュシ</t>
    </rPh>
    <rPh sb="3" eb="5">
      <t>モクテキ</t>
    </rPh>
    <phoneticPr fontId="3"/>
  </si>
  <si>
    <t>内訳</t>
    <rPh sb="0" eb="2">
      <t>ウチワケ</t>
    </rPh>
    <phoneticPr fontId="3"/>
  </si>
  <si>
    <t>事業名</t>
    <rPh sb="0" eb="2">
      <t>ジギョウ</t>
    </rPh>
    <rPh sb="2" eb="3">
      <t>メイ</t>
    </rPh>
    <phoneticPr fontId="3"/>
  </si>
  <si>
    <t>【 よく使う操作について 】</t>
    <rPh sb="4" eb="5">
      <t>ツカ</t>
    </rPh>
    <rPh sb="6" eb="8">
      <t>ソウサ</t>
    </rPh>
    <phoneticPr fontId="11"/>
  </si>
  <si>
    <t>・改行</t>
    <rPh sb="1" eb="3">
      <t>カイギョウ</t>
    </rPh>
    <phoneticPr fontId="11"/>
  </si>
  <si>
    <t>[Alt] + [Enter]</t>
    <phoneticPr fontId="11"/>
  </si>
  <si>
    <t>・全角⇔半角　変換</t>
    <rPh sb="1" eb="3">
      <t>ゼンカク</t>
    </rPh>
    <rPh sb="4" eb="6">
      <t>ハンカク</t>
    </rPh>
    <rPh sb="7" eb="9">
      <t>ヘンカン</t>
    </rPh>
    <phoneticPr fontId="11"/>
  </si>
  <si>
    <t>[半角/全角]</t>
    <rPh sb="1" eb="3">
      <t>ハンカク</t>
    </rPh>
    <rPh sb="4" eb="6">
      <t>ゼンカク</t>
    </rPh>
    <phoneticPr fontId="11"/>
  </si>
  <si>
    <t>キーボードの左上にある【半角/全角】キーを押すたびに、「ひらがな」→「半角英数」→「ひらがな」の順に入力モードが切り替わります。</t>
    <phoneticPr fontId="11"/>
  </si>
  <si>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1"/>
  </si>
  <si>
    <t>【 申請書等作成に際しての注意事項 】</t>
    <rPh sb="2" eb="4">
      <t>シンセイ</t>
    </rPh>
    <rPh sb="4" eb="5">
      <t>ショ</t>
    </rPh>
    <rPh sb="5" eb="6">
      <t>ナド</t>
    </rPh>
    <rPh sb="6" eb="8">
      <t>サクセイ</t>
    </rPh>
    <rPh sb="9" eb="10">
      <t>サイ</t>
    </rPh>
    <rPh sb="13" eb="15">
      <t>チュウイ</t>
    </rPh>
    <rPh sb="15" eb="17">
      <t>ジコウ</t>
    </rPh>
    <phoneticPr fontId="11"/>
  </si>
  <si>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1"/>
  </si>
  <si>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3"/>
  </si>
  <si>
    <t>区分</t>
    <rPh sb="0" eb="2">
      <t>クブン</t>
    </rPh>
    <phoneticPr fontId="3"/>
  </si>
  <si>
    <t>運搬費</t>
    <rPh sb="0" eb="2">
      <t>ウンパン</t>
    </rPh>
    <rPh sb="2" eb="3">
      <t>ヒ</t>
    </rPh>
    <phoneticPr fontId="3"/>
  </si>
  <si>
    <t>上映費</t>
    <rPh sb="0" eb="2">
      <t>ジョウエイ</t>
    </rPh>
    <rPh sb="2" eb="3">
      <t>ヒ</t>
    </rPh>
    <phoneticPr fontId="3"/>
  </si>
  <si>
    <t>印刷費</t>
    <rPh sb="0" eb="2">
      <t>インサツ</t>
    </rPh>
    <rPh sb="2" eb="3">
      <t>ヒ</t>
    </rPh>
    <phoneticPr fontId="3"/>
  </si>
  <si>
    <t>その他収入</t>
    <rPh sb="2" eb="3">
      <t>タ</t>
    </rPh>
    <rPh sb="3" eb="5">
      <t>シュウニュウ</t>
    </rPh>
    <phoneticPr fontId="3"/>
  </si>
  <si>
    <t>担当者連絡先</t>
    <rPh sb="0" eb="3">
      <t>タントウシャ</t>
    </rPh>
    <rPh sb="3" eb="6">
      <t>レンラクサキ</t>
    </rPh>
    <phoneticPr fontId="3"/>
  </si>
  <si>
    <t>メールアドレス</t>
    <phoneticPr fontId="3"/>
  </si>
  <si>
    <t>電話番号</t>
    <rPh sb="0" eb="2">
      <t>デンワ</t>
    </rPh>
    <rPh sb="2" eb="4">
      <t>バンゴウ</t>
    </rPh>
    <phoneticPr fontId="3"/>
  </si>
  <si>
    <t>FAX</t>
    <phoneticPr fontId="3"/>
  </si>
  <si>
    <t>資料送付先</t>
    <rPh sb="0" eb="2">
      <t>シリョウ</t>
    </rPh>
    <rPh sb="2" eb="5">
      <t>ソウフサキ</t>
    </rPh>
    <phoneticPr fontId="3"/>
  </si>
  <si>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3"/>
  </si>
  <si>
    <t>氏名</t>
    <rPh sb="0" eb="2">
      <t>シメイ</t>
    </rPh>
    <phoneticPr fontId="3"/>
  </si>
  <si>
    <t>舞台費</t>
    <rPh sb="0" eb="2">
      <t>ブタイ</t>
    </rPh>
    <rPh sb="2" eb="3">
      <t>ヒ</t>
    </rPh>
    <phoneticPr fontId="3"/>
  </si>
  <si>
    <t>謝金</t>
    <rPh sb="0" eb="2">
      <t>シャキン</t>
    </rPh>
    <phoneticPr fontId="3"/>
  </si>
  <si>
    <t>旅費</t>
    <rPh sb="0" eb="2">
      <t>リョヒ</t>
    </rPh>
    <phoneticPr fontId="3"/>
  </si>
  <si>
    <t>保険料</t>
    <rPh sb="0" eb="3">
      <t>ホケンリョウ</t>
    </rPh>
    <phoneticPr fontId="3"/>
  </si>
  <si>
    <t>申請団体名：</t>
    <rPh sb="0" eb="2">
      <t>シンセイ</t>
    </rPh>
    <rPh sb="2" eb="4">
      <t>ダンタイ</t>
    </rPh>
    <rPh sb="4" eb="5">
      <t>メイ</t>
    </rPh>
    <phoneticPr fontId="3"/>
  </si>
  <si>
    <t>〒</t>
    <phoneticPr fontId="3"/>
  </si>
  <si>
    <t>交付確定額</t>
    <phoneticPr fontId="3"/>
  </si>
  <si>
    <t>収支決算書</t>
    <rPh sb="0" eb="1">
      <t>オサム</t>
    </rPh>
    <rPh sb="1" eb="2">
      <t>ササ</t>
    </rPh>
    <rPh sb="2" eb="4">
      <t>ケッサン</t>
    </rPh>
    <rPh sb="4" eb="5">
      <t>ショ</t>
    </rPh>
    <phoneticPr fontId="3"/>
  </si>
  <si>
    <t>内　訳</t>
    <rPh sb="0" eb="1">
      <t>ウチ</t>
    </rPh>
    <rPh sb="2" eb="3">
      <t>ヤク</t>
    </rPh>
    <phoneticPr fontId="3"/>
  </si>
  <si>
    <t>（単位：円）</t>
    <rPh sb="1" eb="3">
      <t>タンイ</t>
    </rPh>
    <rPh sb="4" eb="5">
      <t>エン</t>
    </rPh>
    <phoneticPr fontId="3"/>
  </si>
  <si>
    <t>収入</t>
    <rPh sb="0" eb="2">
      <t>シュウニュウ</t>
    </rPh>
    <phoneticPr fontId="3"/>
  </si>
  <si>
    <t>支出</t>
    <rPh sb="0" eb="2">
      <t>シシュツ</t>
    </rPh>
    <phoneticPr fontId="3"/>
  </si>
  <si>
    <t>決算額</t>
    <rPh sb="0" eb="2">
      <t>ケッサン</t>
    </rPh>
    <rPh sb="2" eb="3">
      <t>ガク</t>
    </rPh>
    <phoneticPr fontId="3"/>
  </si>
  <si>
    <t>入場料収入</t>
    <rPh sb="0" eb="2">
      <t>ニュウジョウ</t>
    </rPh>
    <rPh sb="2" eb="3">
      <t>リョウ</t>
    </rPh>
    <rPh sb="3" eb="5">
      <t>シュウニュウ</t>
    </rPh>
    <phoneticPr fontId="3"/>
  </si>
  <si>
    <t>会場費</t>
    <rPh sb="0" eb="3">
      <t>カイジョウヒ</t>
    </rPh>
    <phoneticPr fontId="3"/>
  </si>
  <si>
    <t>共催者負担金</t>
    <rPh sb="0" eb="3">
      <t>キョウサイシャ</t>
    </rPh>
    <rPh sb="3" eb="6">
      <t>フタンキン</t>
    </rPh>
    <phoneticPr fontId="3"/>
  </si>
  <si>
    <t>補助金・助成金</t>
    <rPh sb="0" eb="3">
      <t>ホジョキン</t>
    </rPh>
    <rPh sb="4" eb="7">
      <t>ジョセイキン</t>
    </rPh>
    <phoneticPr fontId="3"/>
  </si>
  <si>
    <t>寄付・協賛金</t>
    <rPh sb="0" eb="2">
      <t>キフ</t>
    </rPh>
    <rPh sb="3" eb="6">
      <t>キョウサンキン</t>
    </rPh>
    <phoneticPr fontId="3"/>
  </si>
  <si>
    <t>広告料</t>
    <rPh sb="0" eb="2">
      <t>コウコク</t>
    </rPh>
    <rPh sb="2" eb="3">
      <t>リョウ</t>
    </rPh>
    <phoneticPr fontId="3"/>
  </si>
  <si>
    <t>プログラム等売上</t>
    <rPh sb="5" eb="6">
      <t>トウ</t>
    </rPh>
    <rPh sb="6" eb="8">
      <t>ウリアゲ</t>
    </rPh>
    <phoneticPr fontId="3"/>
  </si>
  <si>
    <t>交付確定額</t>
    <phoneticPr fontId="3"/>
  </si>
  <si>
    <t>収入一覧表</t>
    <rPh sb="0" eb="2">
      <t>シュウニュウ</t>
    </rPh>
    <phoneticPr fontId="3"/>
  </si>
  <si>
    <t>収入小計</t>
    <rPh sb="2" eb="4">
      <t>ショウケイ</t>
    </rPh>
    <phoneticPr fontId="3"/>
  </si>
  <si>
    <t>領収日</t>
    <rPh sb="0" eb="3">
      <t>リョウシュウビ</t>
    </rPh>
    <phoneticPr fontId="3"/>
  </si>
  <si>
    <t>金額（円）</t>
    <rPh sb="0" eb="2">
      <t>キンガク</t>
    </rPh>
    <rPh sb="3" eb="4">
      <t>エン</t>
    </rPh>
    <phoneticPr fontId="3"/>
  </si>
  <si>
    <t>入場料収入</t>
    <rPh sb="0" eb="3">
      <t>ニュウジョウリョウ</t>
    </rPh>
    <rPh sb="3" eb="5">
      <t>シュウニュウ</t>
    </rPh>
    <phoneticPr fontId="3"/>
  </si>
  <si>
    <t>対象</t>
    <rPh sb="0" eb="2">
      <t>タイショウ</t>
    </rPh>
    <phoneticPr fontId="3"/>
  </si>
  <si>
    <t>対象外</t>
    <rPh sb="0" eb="3">
      <t>タイショウガイ</t>
    </rPh>
    <phoneticPr fontId="3"/>
  </si>
  <si>
    <t>寄付・協賛金</t>
    <phoneticPr fontId="3"/>
  </si>
  <si>
    <t>支出小計</t>
    <rPh sb="0" eb="2">
      <t>シシュツ</t>
    </rPh>
    <rPh sb="2" eb="4">
      <t>ショウケイ</t>
    </rPh>
    <phoneticPr fontId="3"/>
  </si>
  <si>
    <t>対象経費</t>
    <rPh sb="0" eb="2">
      <t>タイショウ</t>
    </rPh>
    <rPh sb="2" eb="4">
      <t>ケイヒ</t>
    </rPh>
    <phoneticPr fontId="3"/>
  </si>
  <si>
    <t>対象外経費</t>
    <rPh sb="0" eb="3">
      <t>タイショウガイ</t>
    </rPh>
    <rPh sb="3" eb="5">
      <t>ケイヒ</t>
    </rPh>
    <phoneticPr fontId="3"/>
  </si>
  <si>
    <t>費目区分</t>
    <rPh sb="0" eb="2">
      <t>ヒモク</t>
    </rPh>
    <rPh sb="2" eb="4">
      <t>クブン</t>
    </rPh>
    <phoneticPr fontId="3"/>
  </si>
  <si>
    <t>支払先</t>
    <rPh sb="0" eb="2">
      <t>シハライ</t>
    </rPh>
    <rPh sb="2" eb="3">
      <t>サキ</t>
    </rPh>
    <phoneticPr fontId="3"/>
  </si>
  <si>
    <t>金額</t>
    <rPh sb="0" eb="2">
      <t>キンガク</t>
    </rPh>
    <phoneticPr fontId="3"/>
  </si>
  <si>
    <t>支出一覧表</t>
    <rPh sb="0" eb="2">
      <t>シシュツ</t>
    </rPh>
    <phoneticPr fontId="3"/>
  </si>
  <si>
    <t>領収書等（写し）</t>
    <rPh sb="0" eb="3">
      <t>リョウシュウショ</t>
    </rPh>
    <rPh sb="3" eb="4">
      <t>トウ</t>
    </rPh>
    <rPh sb="5" eb="6">
      <t>ウツ</t>
    </rPh>
    <phoneticPr fontId="3"/>
  </si>
  <si>
    <t>収入日</t>
    <rPh sb="0" eb="2">
      <t>シュウニュウ</t>
    </rPh>
    <rPh sb="2" eb="3">
      <t>ヒ</t>
    </rPh>
    <phoneticPr fontId="3"/>
  </si>
  <si>
    <t>【収入集計欄】</t>
    <rPh sb="1" eb="3">
      <t>シュウニュウ</t>
    </rPh>
    <rPh sb="3" eb="5">
      <t>シュウケイ</t>
    </rPh>
    <rPh sb="5" eb="6">
      <t>ラン</t>
    </rPh>
    <phoneticPr fontId="3"/>
  </si>
  <si>
    <t>実施の成果</t>
    <rPh sb="0" eb="2">
      <t>ジッシ</t>
    </rPh>
    <rPh sb="3" eb="5">
      <t>セイカ</t>
    </rPh>
    <phoneticPr fontId="3"/>
  </si>
  <si>
    <t>※領収書1件ごとに作成してください</t>
    <rPh sb="1" eb="3">
      <t>リョウシュウ</t>
    </rPh>
    <rPh sb="3" eb="4">
      <t>ショ</t>
    </rPh>
    <rPh sb="5" eb="6">
      <t>ケン</t>
    </rPh>
    <rPh sb="9" eb="11">
      <t>サクセイ</t>
    </rPh>
    <phoneticPr fontId="3"/>
  </si>
  <si>
    <t>※色が薄いものは事務局で確認できない場合がございますのでご注意ください</t>
    <rPh sb="1" eb="2">
      <t>イロ</t>
    </rPh>
    <rPh sb="3" eb="4">
      <t>ウス</t>
    </rPh>
    <rPh sb="8" eb="11">
      <t>ジムキョク</t>
    </rPh>
    <rPh sb="12" eb="14">
      <t>カクニン</t>
    </rPh>
    <rPh sb="18" eb="20">
      <t>バアイ</t>
    </rPh>
    <rPh sb="29" eb="31">
      <t>チュウイ</t>
    </rPh>
    <phoneticPr fontId="3"/>
  </si>
  <si>
    <t>　 領収書が複数ある場合には、本様式を複製または印刷してお使いください</t>
    <rPh sb="2" eb="5">
      <t>リョウシュウショ</t>
    </rPh>
    <rPh sb="6" eb="8">
      <t>フクスウ</t>
    </rPh>
    <rPh sb="10" eb="12">
      <t>バアイ</t>
    </rPh>
    <rPh sb="15" eb="16">
      <t>ホン</t>
    </rPh>
    <rPh sb="16" eb="18">
      <t>ヨウシキ</t>
    </rPh>
    <rPh sb="19" eb="21">
      <t>フクセイ</t>
    </rPh>
    <rPh sb="24" eb="26">
      <t>インサツ</t>
    </rPh>
    <rPh sb="29" eb="30">
      <t>ツカ</t>
    </rPh>
    <phoneticPr fontId="3"/>
  </si>
  <si>
    <t>※領収書番号には、シート「支出一覧表」の領収書番号をお書きください。</t>
    <rPh sb="1" eb="4">
      <t>リョウシュウショ</t>
    </rPh>
    <rPh sb="4" eb="6">
      <t>バンゴウ</t>
    </rPh>
    <rPh sb="13" eb="15">
      <t>シシュツ</t>
    </rPh>
    <rPh sb="15" eb="17">
      <t>イチラン</t>
    </rPh>
    <rPh sb="17" eb="18">
      <t>ヒョウ</t>
    </rPh>
    <rPh sb="20" eb="23">
      <t>リョウシュウショ</t>
    </rPh>
    <rPh sb="23" eb="25">
      <t>バンゴウ</t>
    </rPh>
    <rPh sb="27" eb="28">
      <t>カ</t>
    </rPh>
    <phoneticPr fontId="3"/>
  </si>
  <si>
    <t>収入
番号</t>
    <rPh sb="0" eb="2">
      <t>シュウニュウ</t>
    </rPh>
    <rPh sb="3" eb="5">
      <t>バンゴウ</t>
    </rPh>
    <phoneticPr fontId="3"/>
  </si>
  <si>
    <t>支出
番号</t>
    <rPh sb="0" eb="2">
      <t>シシュツ</t>
    </rPh>
    <rPh sb="3" eb="5">
      <t>バンゴウ</t>
    </rPh>
    <phoneticPr fontId="3"/>
  </si>
  <si>
    <t>対象経費計</t>
    <rPh sb="0" eb="2">
      <t>タイショウ</t>
    </rPh>
    <rPh sb="2" eb="4">
      <t>ケイヒ</t>
    </rPh>
    <rPh sb="4" eb="5">
      <t>ケイ</t>
    </rPh>
    <phoneticPr fontId="3"/>
  </si>
  <si>
    <t>対象外経費計</t>
    <rPh sb="0" eb="3">
      <t>タイショウガイ</t>
    </rPh>
    <rPh sb="3" eb="5">
      <t>ケイヒ</t>
    </rPh>
    <rPh sb="5" eb="6">
      <t>ケイ</t>
    </rPh>
    <phoneticPr fontId="3"/>
  </si>
  <si>
    <t>　※収入の日付順に記載してください。
　※金額は数字のみ入力し、円は付けないでください。
　※必要に応じて行をコピーして追加してください。</t>
    <rPh sb="2" eb="4">
      <t>シュウニュウ</t>
    </rPh>
    <rPh sb="5" eb="7">
      <t>ヒヅケ</t>
    </rPh>
    <rPh sb="7" eb="8">
      <t>ジュン</t>
    </rPh>
    <rPh sb="9" eb="11">
      <t>キサイ</t>
    </rPh>
    <phoneticPr fontId="3"/>
  </si>
  <si>
    <t>助成対象外経費（ロ）</t>
    <rPh sb="0" eb="2">
      <t>ジョセイ</t>
    </rPh>
    <rPh sb="2" eb="4">
      <t>タイショウ</t>
    </rPh>
    <rPh sb="4" eb="5">
      <t>ガイ</t>
    </rPh>
    <rPh sb="5" eb="7">
      <t>ケイヒ</t>
    </rPh>
    <phoneticPr fontId="3"/>
  </si>
  <si>
    <r>
      <t xml:space="preserve">自己負担金
</t>
    </r>
    <r>
      <rPr>
        <b/>
        <sz val="10"/>
        <rFont val="ＭＳ Ｐゴシック"/>
        <family val="3"/>
        <charset val="128"/>
      </rPr>
      <t>（B)＝（C)-(A)</t>
    </r>
    <rPh sb="0" eb="2">
      <t>ジコ</t>
    </rPh>
    <rPh sb="2" eb="5">
      <t>フタンキン</t>
    </rPh>
    <phoneticPr fontId="3"/>
  </si>
  <si>
    <r>
      <rPr>
        <b/>
        <sz val="12"/>
        <rFont val="ＭＳ Ｐゴシック"/>
        <family val="3"/>
        <charset val="128"/>
      </rPr>
      <t>支出総額（ハ）</t>
    </r>
    <r>
      <rPr>
        <sz val="10"/>
        <rFont val="ＭＳ Ｐゴシック"/>
        <family val="3"/>
        <charset val="128"/>
      </rPr>
      <t xml:space="preserve">
（ハ)＝（イ）＋（ロ)
かつ（C）と同額</t>
    </r>
    <rPh sb="0" eb="2">
      <t>シシュツ</t>
    </rPh>
    <rPh sb="2" eb="3">
      <t>ソウ</t>
    </rPh>
    <rPh sb="3" eb="4">
      <t>ガク</t>
    </rPh>
    <rPh sb="26" eb="28">
      <t>ドウガク</t>
    </rPh>
    <phoneticPr fontId="3"/>
  </si>
  <si>
    <r>
      <rPr>
        <b/>
        <sz val="12"/>
        <rFont val="ＭＳ Ｐゴシック"/>
        <family val="3"/>
        <charset val="128"/>
      </rPr>
      <t>収入総額（C)</t>
    </r>
    <r>
      <rPr>
        <sz val="12"/>
        <rFont val="ＭＳ Ｐゴシック"/>
        <family val="3"/>
        <charset val="128"/>
      </rPr>
      <t xml:space="preserve">
</t>
    </r>
    <r>
      <rPr>
        <sz val="10"/>
        <rFont val="ＭＳ Ｐゴシック"/>
        <family val="3"/>
        <charset val="128"/>
      </rPr>
      <t>（C)＝（A）＋（B)
かつ（ハ）と同額</t>
    </r>
    <rPh sb="0" eb="2">
      <t>シュウニュウ</t>
    </rPh>
    <rPh sb="2" eb="3">
      <t>ソウ</t>
    </rPh>
    <rPh sb="3" eb="4">
      <t>ガク</t>
    </rPh>
    <rPh sb="26" eb="28">
      <t>ドウガク</t>
    </rPh>
    <phoneticPr fontId="3"/>
  </si>
  <si>
    <t>助成対象経費小計（イ）</t>
    <rPh sb="0" eb="2">
      <t>ジョセイ</t>
    </rPh>
    <rPh sb="2" eb="4">
      <t>タイショウ</t>
    </rPh>
    <rPh sb="4" eb="6">
      <t>ケイヒ</t>
    </rPh>
    <rPh sb="6" eb="8">
      <t>ショウケイ</t>
    </rPh>
    <phoneticPr fontId="3"/>
  </si>
  <si>
    <t>収入小計（A)</t>
    <rPh sb="0" eb="2">
      <t>シュウニュウ</t>
    </rPh>
    <rPh sb="2" eb="4">
      <t>ショウケイ</t>
    </rPh>
    <phoneticPr fontId="3"/>
  </si>
  <si>
    <r>
      <t>交付決定額</t>
    </r>
    <r>
      <rPr>
        <b/>
        <sz val="12"/>
        <rFont val="ＭＳ Ｐゴシック"/>
        <family val="3"/>
        <charset val="128"/>
      </rPr>
      <t>【D】</t>
    </r>
    <rPh sb="0" eb="2">
      <t>コウフ</t>
    </rPh>
    <rPh sb="2" eb="4">
      <t>ケッテイ</t>
    </rPh>
    <rPh sb="4" eb="5">
      <t>ガク</t>
    </rPh>
    <phoneticPr fontId="3"/>
  </si>
  <si>
    <r>
      <t>自己負担金</t>
    </r>
    <r>
      <rPr>
        <b/>
        <sz val="12"/>
        <rFont val="ＭＳ Ｐゴシック"/>
        <family val="3"/>
        <charset val="128"/>
      </rPr>
      <t>【B】</t>
    </r>
    <rPh sb="0" eb="2">
      <t>ジコ</t>
    </rPh>
    <rPh sb="2" eb="4">
      <t>フタン</t>
    </rPh>
    <rPh sb="4" eb="5">
      <t>キン</t>
    </rPh>
    <phoneticPr fontId="3"/>
  </si>
  <si>
    <t xml:space="preserve"> ※一万円未満切り捨て</t>
    <rPh sb="2" eb="5">
      <t>イチマンエン</t>
    </rPh>
    <rPh sb="5" eb="7">
      <t>ミマン</t>
    </rPh>
    <rPh sb="7" eb="8">
      <t>キ</t>
    </rPh>
    <rPh sb="9" eb="10">
      <t>ス</t>
    </rPh>
    <phoneticPr fontId="3"/>
  </si>
  <si>
    <t xml:space="preserve"> ※Ｂ，Ｄ，Ｅのうち最も低い金額が交付確定額となります</t>
    <rPh sb="10" eb="11">
      <t>モット</t>
    </rPh>
    <rPh sb="12" eb="13">
      <t>ヒク</t>
    </rPh>
    <rPh sb="14" eb="16">
      <t>キンガク</t>
    </rPh>
    <rPh sb="17" eb="19">
      <t>コウフ</t>
    </rPh>
    <rPh sb="19" eb="21">
      <t>カクテイ</t>
    </rPh>
    <rPh sb="21" eb="22">
      <t>ガク</t>
    </rPh>
    <phoneticPr fontId="3"/>
  </si>
  <si>
    <t>交付決定額</t>
    <phoneticPr fontId="3"/>
  </si>
  <si>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3"/>
  </si>
  <si>
    <t>宣伝費</t>
    <rPh sb="0" eb="3">
      <t>センデンヒ</t>
    </rPh>
    <phoneticPr fontId="3"/>
  </si>
  <si>
    <t>申請者名：</t>
    <rPh sb="0" eb="3">
      <t>シンセイシャ</t>
    </rPh>
    <rPh sb="3" eb="4">
      <t>メイ</t>
    </rPh>
    <phoneticPr fontId="3"/>
  </si>
  <si>
    <t>(団体代表者職氏名)　</t>
    <phoneticPr fontId="3"/>
  </si>
  <si>
    <t>（様式7）</t>
    <phoneticPr fontId="3"/>
  </si>
  <si>
    <t>事業詳細</t>
    <rPh sb="0" eb="2">
      <t>ジギョウ</t>
    </rPh>
    <rPh sb="2" eb="4">
      <t>ショウサイ</t>
    </rPh>
    <phoneticPr fontId="3"/>
  </si>
  <si>
    <t>実施回数</t>
    <rPh sb="0" eb="2">
      <t>ジッシ</t>
    </rPh>
    <phoneticPr fontId="3"/>
  </si>
  <si>
    <t>事業期間</t>
    <rPh sb="0" eb="2">
      <t>ジギョウ</t>
    </rPh>
    <rPh sb="2" eb="4">
      <t>キカン</t>
    </rPh>
    <phoneticPr fontId="3"/>
  </si>
  <si>
    <t>申請書提出日</t>
    <rPh sb="0" eb="2">
      <t>シンセイ</t>
    </rPh>
    <rPh sb="2" eb="3">
      <t>ショ</t>
    </rPh>
    <rPh sb="3" eb="5">
      <t>テイシュツ</t>
    </rPh>
    <rPh sb="5" eb="6">
      <t>ビ</t>
    </rPh>
    <phoneticPr fontId="3"/>
  </si>
  <si>
    <t>精算完了日</t>
    <rPh sb="0" eb="2">
      <t>セイサン</t>
    </rPh>
    <rPh sb="2" eb="4">
      <t>カンリョウ</t>
    </rPh>
    <rPh sb="4" eb="5">
      <t>ビ</t>
    </rPh>
    <phoneticPr fontId="3"/>
  </si>
  <si>
    <t>～</t>
    <phoneticPr fontId="3"/>
  </si>
  <si>
    <t>演目・曲目等</t>
    <rPh sb="0" eb="2">
      <t>エンモク</t>
    </rPh>
    <rPh sb="3" eb="5">
      <t>キョクモク</t>
    </rPh>
    <rPh sb="5" eb="6">
      <t>トウ</t>
    </rPh>
    <phoneticPr fontId="3"/>
  </si>
  <si>
    <t>構成・出演者・主なスタッフ等 / 展示作品の種類・点数、主な作品名・出品者名等</t>
    <rPh sb="0" eb="2">
      <t>コウセイ</t>
    </rPh>
    <rPh sb="3" eb="6">
      <t>シュツエンシャ</t>
    </rPh>
    <rPh sb="7" eb="8">
      <t>オモ</t>
    </rPh>
    <rPh sb="13" eb="14">
      <t>トウ</t>
    </rPh>
    <phoneticPr fontId="3"/>
  </si>
  <si>
    <t>（様式7-3）</t>
    <phoneticPr fontId="3"/>
  </si>
  <si>
    <t>参加人数</t>
    <rPh sb="0" eb="2">
      <t>サンカ</t>
    </rPh>
    <rPh sb="2" eb="4">
      <t>ニンズウ</t>
    </rPh>
    <phoneticPr fontId="3"/>
  </si>
  <si>
    <t>集客の工夫
広報の取組等と
結果（効果等）</t>
    <rPh sb="0" eb="2">
      <t>シュウキャク</t>
    </rPh>
    <rPh sb="3" eb="5">
      <t>クフウ</t>
    </rPh>
    <rPh sb="6" eb="8">
      <t>コウホウ</t>
    </rPh>
    <rPh sb="9" eb="11">
      <t>トリクミ</t>
    </rPh>
    <rPh sb="11" eb="12">
      <t>トウ</t>
    </rPh>
    <rPh sb="14" eb="16">
      <t>ケッカ</t>
    </rPh>
    <rPh sb="17" eb="19">
      <t>コウカ</t>
    </rPh>
    <rPh sb="19" eb="20">
      <t>トウ</t>
    </rPh>
    <phoneticPr fontId="3"/>
  </si>
  <si>
    <t>実施内容</t>
    <rPh sb="0" eb="2">
      <t>ジッシ</t>
    </rPh>
    <rPh sb="2" eb="4">
      <t>ナイヨウ</t>
    </rPh>
    <phoneticPr fontId="3"/>
  </si>
  <si>
    <r>
      <rPr>
        <sz val="9"/>
        <rFont val="ＭＳ Ｐゴシック"/>
        <family val="3"/>
        <charset val="128"/>
      </rPr>
      <t>（共催・後援・協賛
関係機関がある場合）</t>
    </r>
    <r>
      <rPr>
        <sz val="12"/>
        <rFont val="ＭＳ Ｐゴシック"/>
        <family val="3"/>
        <charset val="128"/>
      </rPr>
      <t xml:space="preserve">
名称と役割</t>
    </r>
    <rPh sb="1" eb="3">
      <t>キョウサイ</t>
    </rPh>
    <rPh sb="4" eb="6">
      <t>コウエン</t>
    </rPh>
    <rPh sb="7" eb="9">
      <t>キョウサン</t>
    </rPh>
    <rPh sb="10" eb="12">
      <t>カンケイ</t>
    </rPh>
    <rPh sb="12" eb="14">
      <t>キカン</t>
    </rPh>
    <rPh sb="17" eb="19">
      <t>バアイ</t>
    </rPh>
    <rPh sb="21" eb="23">
      <t>メイショウ</t>
    </rPh>
    <rPh sb="24" eb="26">
      <t>ヤクワリ</t>
    </rPh>
    <phoneticPr fontId="3"/>
  </si>
  <si>
    <t>その他特記事項</t>
    <rPh sb="2" eb="3">
      <t>タ</t>
    </rPh>
    <rPh sb="3" eb="5">
      <t>トッキ</t>
    </rPh>
    <rPh sb="5" eb="7">
      <t>ジコウ</t>
    </rPh>
    <phoneticPr fontId="3"/>
  </si>
  <si>
    <t>（様式7-2）</t>
    <phoneticPr fontId="3"/>
  </si>
  <si>
    <t>付で助成金交付決定を受けた助成活動の実績について、下記のとおり報告します。</t>
    <phoneticPr fontId="3"/>
  </si>
  <si>
    <t>※別紙 収支決算書のとおり</t>
    <rPh sb="1" eb="3">
      <t>ベッシ</t>
    </rPh>
    <rPh sb="4" eb="6">
      <t>シュウシ</t>
    </rPh>
    <rPh sb="6" eb="8">
      <t>ケッサン</t>
    </rPh>
    <rPh sb="8" eb="9">
      <t>ショ</t>
    </rPh>
    <phoneticPr fontId="3"/>
  </si>
  <si>
    <r>
      <t>助成対象経費（イ）
の１/２の額</t>
    </r>
    <r>
      <rPr>
        <b/>
        <sz val="12"/>
        <rFont val="ＭＳ Ｐゴシック"/>
        <family val="3"/>
        <charset val="128"/>
      </rPr>
      <t>【E】</t>
    </r>
    <rPh sb="0" eb="2">
      <t>ジョセイ</t>
    </rPh>
    <rPh sb="2" eb="4">
      <t>タイショウ</t>
    </rPh>
    <rPh sb="4" eb="6">
      <t>ケイヒ</t>
    </rPh>
    <rPh sb="15" eb="16">
      <t>ガク</t>
    </rPh>
    <phoneticPr fontId="3"/>
  </si>
  <si>
    <t>（様式7-4）</t>
    <phoneticPr fontId="3"/>
  </si>
  <si>
    <t>（様式7-5）</t>
    <phoneticPr fontId="3"/>
  </si>
  <si>
    <t>交付決定額</t>
    <rPh sb="0" eb="2">
      <t>コウフ</t>
    </rPh>
    <rPh sb="2" eb="4">
      <t>ケッテイ</t>
    </rPh>
    <rPh sb="4" eb="5">
      <t>ガク</t>
    </rPh>
    <phoneticPr fontId="3"/>
  </si>
  <si>
    <t>助成金実績報告書</t>
    <rPh sb="0" eb="3">
      <t>ジョセイキン</t>
    </rPh>
    <rPh sb="3" eb="5">
      <t>ジッセキ</t>
    </rPh>
    <rPh sb="5" eb="8">
      <t>ホウコクショ</t>
    </rPh>
    <phoneticPr fontId="3"/>
  </si>
  <si>
    <t>参加者等の年齢層</t>
    <rPh sb="0" eb="3">
      <t>サンカシャ</t>
    </rPh>
    <rPh sb="3" eb="4">
      <t>トウ</t>
    </rPh>
    <rPh sb="5" eb="7">
      <t>ネンレイ</t>
    </rPh>
    <rPh sb="7" eb="8">
      <t>ソウ</t>
    </rPh>
    <phoneticPr fontId="3"/>
  </si>
  <si>
    <t>参加者の主な
年齢層を左から
順に3つまで選択</t>
    <rPh sb="0" eb="2">
      <t>サンカ</t>
    </rPh>
    <rPh sb="2" eb="3">
      <t>シャ</t>
    </rPh>
    <rPh sb="4" eb="5">
      <t>オモ</t>
    </rPh>
    <rPh sb="7" eb="10">
      <t>ネンレイソウ</t>
    </rPh>
    <rPh sb="11" eb="12">
      <t>ヒダリ</t>
    </rPh>
    <rPh sb="15" eb="16">
      <t>ジュン</t>
    </rPh>
    <rPh sb="21" eb="23">
      <t>センタク</t>
    </rPh>
    <phoneticPr fontId="3"/>
  </si>
  <si>
    <t>実施日時</t>
    <rPh sb="0" eb="2">
      <t>ジッシ</t>
    </rPh>
    <rPh sb="2" eb="4">
      <t>ニチジ</t>
    </rPh>
    <phoneticPr fontId="3"/>
  </si>
  <si>
    <t>実施会場
（会場住所）</t>
    <rPh sb="6" eb="8">
      <t>カイジョウ</t>
    </rPh>
    <rPh sb="8" eb="10">
      <t>ジュウショ</t>
    </rPh>
    <phoneticPr fontId="3"/>
  </si>
  <si>
    <t>*****劇場
（北九州市*****区********）</t>
    <rPh sb="5" eb="7">
      <t>ゲキジョウ</t>
    </rPh>
    <rPh sb="9" eb="13">
      <t>キタキュウシュウシ</t>
    </rPh>
    <rPh sb="18" eb="19">
      <t>ク</t>
    </rPh>
    <phoneticPr fontId="3"/>
  </si>
  <si>
    <r>
      <t>※助成対象経費、助成対象外経費に分け、対象経費から日付順に入力してください。
※領収書等の写しには、一覧表の支出番号と対応する番号を記載してください。（領収書等提出様式をご利用いただけます）
※</t>
    </r>
    <r>
      <rPr>
        <b/>
        <sz val="10"/>
        <rFont val="ＭＳ Ｐゴシック"/>
        <family val="3"/>
        <charset val="128"/>
      </rPr>
      <t>１枚の領収書で複数の費目をまたいでいる場合は、一覧表は複数行を使用して費目ごとにご入力ください。</t>
    </r>
    <r>
      <rPr>
        <sz val="10"/>
        <rFont val="ＭＳ Ｐゴシック"/>
        <family val="3"/>
        <charset val="128"/>
      </rPr>
      <t xml:space="preserve">
　 対象外経費が含まれる場合も同様です。その際支出番号はすべて同じ番号としてください。</t>
    </r>
    <r>
      <rPr>
        <b/>
        <u/>
        <sz val="10"/>
        <rFont val="ＭＳ Ｐゴシック"/>
        <family val="3"/>
        <charset val="128"/>
      </rPr>
      <t>（同じ番号の合計と領収書等の金額が一致）</t>
    </r>
    <r>
      <rPr>
        <sz val="10"/>
        <rFont val="ＭＳ Ｐゴシック"/>
        <family val="3"/>
        <charset val="128"/>
      </rPr>
      <t xml:space="preserve">
※金額は数字のみ入力し、円は付けないでください。
※必要に応じて行をコピーして追加してください。</t>
    </r>
    <rPh sb="29" eb="31">
      <t>ニュウリョク</t>
    </rPh>
    <rPh sb="43" eb="44">
      <t>トウ</t>
    </rPh>
    <rPh sb="50" eb="52">
      <t>イチラン</t>
    </rPh>
    <rPh sb="52" eb="53">
      <t>ヒョウ</t>
    </rPh>
    <rPh sb="54" eb="56">
      <t>シシュツ</t>
    </rPh>
    <rPh sb="56" eb="58">
      <t>バンゴウ</t>
    </rPh>
    <rPh sb="59" eb="61">
      <t>タイオウ</t>
    </rPh>
    <rPh sb="76" eb="79">
      <t>リョウシュウショ</t>
    </rPh>
    <rPh sb="79" eb="80">
      <t>トウ</t>
    </rPh>
    <rPh sb="80" eb="82">
      <t>テイシュツ</t>
    </rPh>
    <rPh sb="82" eb="84">
      <t>ヨウシキ</t>
    </rPh>
    <rPh sb="86" eb="88">
      <t>リヨウ</t>
    </rPh>
    <rPh sb="120" eb="122">
      <t>イチラン</t>
    </rPh>
    <rPh sb="122" eb="123">
      <t>ヒョウ</t>
    </rPh>
    <rPh sb="124" eb="127">
      <t>フクスウギョウ</t>
    </rPh>
    <rPh sb="128" eb="130">
      <t>シヨウ</t>
    </rPh>
    <rPh sb="132" eb="134">
      <t>ヒモク</t>
    </rPh>
    <rPh sb="138" eb="140">
      <t>ニュウリョク</t>
    </rPh>
    <rPh sb="148" eb="151">
      <t>タイショウガイ</t>
    </rPh>
    <rPh sb="151" eb="153">
      <t>ケイヒ</t>
    </rPh>
    <rPh sb="154" eb="155">
      <t>フク</t>
    </rPh>
    <rPh sb="158" eb="160">
      <t>バアイ</t>
    </rPh>
    <rPh sb="161" eb="163">
      <t>ドウヨウ</t>
    </rPh>
    <rPh sb="168" eb="169">
      <t>サイ</t>
    </rPh>
    <rPh sb="169" eb="171">
      <t>シシュツ</t>
    </rPh>
    <rPh sb="171" eb="173">
      <t>バンゴウ</t>
    </rPh>
    <rPh sb="177" eb="178">
      <t>オナ</t>
    </rPh>
    <rPh sb="179" eb="181">
      <t>バンゴウ</t>
    </rPh>
    <rPh sb="190" eb="191">
      <t>オナ</t>
    </rPh>
    <rPh sb="192" eb="194">
      <t>バンゴウ</t>
    </rPh>
    <rPh sb="195" eb="197">
      <t>ゴウケイ</t>
    </rPh>
    <rPh sb="198" eb="201">
      <t>リョウシュウショ</t>
    </rPh>
    <rPh sb="201" eb="202">
      <t>トウ</t>
    </rPh>
    <rPh sb="203" eb="205">
      <t>キンガク</t>
    </rPh>
    <rPh sb="206" eb="208">
      <t>イッチ</t>
    </rPh>
    <phoneticPr fontId="3"/>
  </si>
  <si>
    <t>北九州市文化芸術次世代育成事業ＴＲＹ ＡＲＴｓ ２０２５</t>
    <rPh sb="0" eb="4">
      <t>キタキュウシュウシ</t>
    </rPh>
    <rPh sb="4" eb="6">
      <t>ブンカ</t>
    </rPh>
    <rPh sb="6" eb="8">
      <t>ゲイジュツ</t>
    </rPh>
    <rPh sb="8" eb="11">
      <t>ジセダイ</t>
    </rPh>
    <rPh sb="11" eb="15">
      <t>イクセイジギョウ</t>
    </rPh>
    <phoneticPr fontId="3"/>
  </si>
  <si>
    <t>北九州市文化芸術次世代育成事業ＴＲＹ ＡＲＴｓ 2025</t>
    <rPh sb="0" eb="4">
      <t>キタキュウシュウシ</t>
    </rPh>
    <phoneticPr fontId="3"/>
  </si>
  <si>
    <t>北九州市文化芸術次世代育成事業TRY ARTs 2025</t>
    <rPh sb="0" eb="4">
      <t>キタキュウシュウシ</t>
    </rPh>
    <rPh sb="8" eb="11">
      <t>ジセダイ</t>
    </rPh>
    <rPh sb="11" eb="13">
      <t>イクセイ</t>
    </rPh>
    <phoneticPr fontId="3"/>
  </si>
  <si>
    <t>北九州市文化芸術次世代育成事業TRY ARTs　2025</t>
    <rPh sb="0" eb="4">
      <t>キタキュウシュウシ</t>
    </rPh>
    <phoneticPr fontId="3"/>
  </si>
  <si>
    <t>北九州市文化芸術次世代育成事業TRY ARTs 2025</t>
    <rPh sb="0" eb="4">
      <t>キタキュウシュウシ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</si>
</sst>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0;[Red]#,##0"/>
    <numFmt numFmtId="178" formatCode="#,###&quot;円&quot;"/>
    <numFmt numFmtId="179" formatCode="yyyy/m/d;@"/>
    <numFmt numFmtId="180" formatCode="#,##0_);[Red]\(#,##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b/>
      <sz val="14"/>
      <name val="ＭＳ Ｐ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2"/>
      <name val="ＭＳ Ｐゴシック"/>
      <family val="3"/>
      <charset val="128"/>
    </font>
    <font>
      <b/>
      <sz val="10"/>
      <color indexed="81"/>
      <name val="MS P ゴシック"/>
      <family val="3"/>
      <charset val="128"/>
    </font>
    <font>
      <sz val="22"/>
      <name val="ＭＳ Ｐゴシック"/>
      <family val="3"/>
      <charset val="128"/>
    </font>
    <font>
      <u val="double"/>
      <sz val="12"/>
      <name val="ＭＳ Ｐゴシック"/>
      <family val="3"/>
      <charset val="128"/>
    </font>
    <font>
      <sz val="11"/>
      <name val="Verdana"/>
      <family val="2"/>
    </font>
    <font>
      <sz val="14"/>
      <name val="Verdana"/>
      <family val="2"/>
    </font>
    <font>
      <sz val="10"/>
      <name val="Verdana"/>
      <family val="2"/>
    </font>
    <font>
      <b/>
      <sz val="18"/>
      <name val="ＭＳ Ｐゴシック"/>
      <family val="3"/>
      <charset val="128"/>
    </font>
    <font>
      <sz val="18"/>
      <name val="ＭＳ Ｐゴシック"/>
      <family val="3"/>
      <charset val="128"/>
    </font>
    <font>
      <sz val="10"/>
      <color indexed="81"/>
      <name val="MS P ゴシック"/>
      <family val="3"/>
      <charset val="128"/>
    </font>
    <font>
      <b/>
      <u/>
      <sz val="10"/>
      <name val="ＭＳ Ｐゴシック"/>
      <family val="3"/>
      <charset val="128"/>
    </font>
    <font>
      <b/>
      <sz val="10"/>
      <name val="ＭＳ Ｐゴシック"/>
      <family val="3"/>
      <charset val="128"/>
    </font>
    <font>
      <b/>
      <sz val="9"/>
      <color indexed="81"/>
      <name val="MS P ゴシック"/>
      <family val="3"/>
      <charset val="128"/>
    </font>
    <font>
      <b/>
      <sz val="16"/>
      <name val="ＭＳ Ｐゴシック"/>
      <family val="3"/>
      <charset val="128"/>
    </font>
    <font>
      <b/>
      <sz val="10"/>
      <color indexed="10"/>
      <name val="MS P ゴシック"/>
      <family val="3"/>
      <charset val="128"/>
    </font>
    <font>
      <sz val="11"/>
      <name val="ＭＳ Ｐゴシック"/>
      <family val="3"/>
      <charset val="128"/>
      <scheme val="major"/>
    </font>
    <font>
      <sz val="10"/>
      <color indexed="10"/>
      <name val="MS P ゴシック"/>
      <family val="3"/>
      <charset val="128"/>
    </font>
    <font>
      <sz val="11"/>
      <color theme="0" tint="-0.34998626667073579"/>
      <name val="ＭＳ Ｐゴシック"/>
      <family val="3"/>
      <charset val="128"/>
    </font>
    <font>
      <sz val="12"/>
      <color theme="0" tint="-0.34998626667073579"/>
      <name val="ＭＳ Ｐゴシック"/>
      <family val="3"/>
      <charset val="128"/>
    </font>
    <font>
      <sz val="14"/>
      <color theme="0"/>
      <name val="ＭＳ Ｐゴシック"/>
      <family val="3"/>
      <charset val="128"/>
    </font>
    <font>
      <sz val="9"/>
      <color indexed="81"/>
      <name val="MS P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cellStyleXfs>
  <cellXfs count="343">
    <xf numFmtId="0" fontId="0" fillId="0" borderId="0" xfId="0"/>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4" fillId="0" borderId="0" xfId="0" applyFont="1"/>
    <xf numFmtId="0" fontId="14" fillId="0" borderId="0" xfId="0" applyFont="1" applyAlignment="1">
      <alignment horizontal="left" vertical="center"/>
    </xf>
    <xf numFmtId="0" fontId="5" fillId="0" borderId="0" xfId="0" applyFont="1"/>
    <xf numFmtId="38" fontId="0" fillId="0" borderId="0" xfId="1" applyFont="1" applyProtection="1"/>
    <xf numFmtId="0" fontId="5" fillId="0" borderId="0" xfId="0" applyFont="1" applyAlignment="1">
      <alignment horizontal="center"/>
    </xf>
    <xf numFmtId="0" fontId="5" fillId="0" borderId="0" xfId="0" applyFont="1" applyAlignment="1">
      <alignment horizontal="left" vertical="center"/>
    </xf>
    <xf numFmtId="0" fontId="6" fillId="0" borderId="0" xfId="0" applyFont="1" applyAlignment="1">
      <alignment horizontal="left" indent="1"/>
    </xf>
    <xf numFmtId="0" fontId="21" fillId="0" borderId="0" xfId="0" applyFont="1" applyAlignment="1">
      <alignment horizontal="right"/>
    </xf>
    <xf numFmtId="0" fontId="18" fillId="0" borderId="0" xfId="0" applyFont="1" applyAlignment="1">
      <alignment horizontal="center" vertical="center"/>
    </xf>
    <xf numFmtId="0" fontId="5" fillId="2" borderId="12"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0" xfId="0" applyFont="1" applyAlignment="1">
      <alignment horizontal="center" vertical="center"/>
    </xf>
    <xf numFmtId="0" fontId="5" fillId="0" borderId="8"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indent="1" shrinkToFit="1"/>
      <protection locked="0"/>
    </xf>
    <xf numFmtId="0" fontId="6" fillId="0" borderId="0" xfId="0" applyFont="1"/>
    <xf numFmtId="38" fontId="5" fillId="0" borderId="7" xfId="1" applyFont="1" applyFill="1" applyBorder="1" applyAlignment="1" applyProtection="1">
      <alignment horizontal="right" vertical="center" indent="1" shrinkToFit="1"/>
    </xf>
    <xf numFmtId="38" fontId="5" fillId="0" borderId="0" xfId="1" applyFont="1" applyFill="1" applyBorder="1" applyAlignment="1" applyProtection="1">
      <alignment horizontal="right" vertical="center" indent="1" shrinkToFit="1"/>
    </xf>
    <xf numFmtId="0" fontId="5" fillId="0" borderId="0" xfId="0" applyFont="1" applyAlignment="1">
      <alignment vertical="center"/>
    </xf>
    <xf numFmtId="38" fontId="0" fillId="0" borderId="24" xfId="1" applyFont="1" applyBorder="1" applyAlignment="1" applyProtection="1">
      <alignment horizontal="right" vertical="center" shrinkToFit="1"/>
      <protection locked="0"/>
    </xf>
    <xf numFmtId="0" fontId="5" fillId="0" borderId="0" xfId="0" applyFont="1" applyAlignment="1" applyProtection="1">
      <alignment horizontal="left" vertical="center" wrapText="1"/>
      <protection locked="0"/>
    </xf>
    <xf numFmtId="0" fontId="14" fillId="0" borderId="0" xfId="0" applyFont="1" applyAlignment="1">
      <alignment horizontal="left" shrinkToFit="1"/>
    </xf>
    <xf numFmtId="0" fontId="18" fillId="2" borderId="49"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3" xfId="0" applyFont="1" applyFill="1" applyBorder="1" applyAlignment="1">
      <alignment horizontal="center" vertical="center" wrapText="1"/>
    </xf>
    <xf numFmtId="180" fontId="5" fillId="0" borderId="9" xfId="0" applyNumberFormat="1" applyFont="1" applyBorder="1" applyAlignment="1" applyProtection="1">
      <alignment horizontal="left" vertical="center" indent="1" shrinkToFit="1"/>
      <protection locked="0"/>
    </xf>
    <xf numFmtId="38" fontId="0" fillId="0" borderId="12" xfId="1" applyFont="1" applyBorder="1" applyAlignment="1" applyProtection="1">
      <alignment horizontal="right" vertical="center" shrinkToFit="1"/>
      <protection locked="0"/>
    </xf>
    <xf numFmtId="0" fontId="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3" xfId="0" applyFont="1" applyFill="1" applyBorder="1" applyAlignment="1">
      <alignment horizontal="center" vertical="center" shrinkToFit="1"/>
    </xf>
    <xf numFmtId="0" fontId="14" fillId="2" borderId="30" xfId="0"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5" fillId="2" borderId="9" xfId="0" applyFont="1" applyFill="1" applyBorder="1" applyAlignment="1">
      <alignment vertical="center" shrinkToFit="1"/>
    </xf>
    <xf numFmtId="0" fontId="5" fillId="2" borderId="10" xfId="0" applyFont="1" applyFill="1" applyBorder="1" applyAlignment="1">
      <alignment vertical="center" shrinkToFit="1"/>
    </xf>
    <xf numFmtId="0" fontId="5" fillId="2" borderId="28" xfId="0" applyFont="1" applyFill="1" applyBorder="1" applyAlignment="1">
      <alignment vertical="center" shrinkToFit="1"/>
    </xf>
    <xf numFmtId="0" fontId="5" fillId="0" borderId="0" xfId="0" applyFont="1" applyAlignment="1" applyProtection="1">
      <alignment horizontal="left" vertical="center" shrinkToFit="1"/>
      <protection locked="0"/>
    </xf>
    <xf numFmtId="0" fontId="5" fillId="0" borderId="1" xfId="0" applyFont="1" applyBorder="1" applyAlignment="1">
      <alignment horizontal="center" vertical="center"/>
    </xf>
    <xf numFmtId="0" fontId="9" fillId="0" borderId="0" xfId="0" applyFont="1" applyAlignment="1">
      <alignment horizontal="left" vertical="center"/>
    </xf>
    <xf numFmtId="176" fontId="5" fillId="0" borderId="0" xfId="0" applyNumberFormat="1" applyFont="1" applyAlignment="1" applyProtection="1">
      <alignment horizontal="right" vertical="center"/>
      <protection locked="0"/>
    </xf>
    <xf numFmtId="0" fontId="6" fillId="0" borderId="0" xfId="0" applyFont="1" applyAlignment="1">
      <alignment vertical="center"/>
    </xf>
    <xf numFmtId="0" fontId="31" fillId="0" borderId="2" xfId="0" applyFont="1" applyBorder="1" applyAlignment="1">
      <alignment vertical="center"/>
    </xf>
    <xf numFmtId="0" fontId="14" fillId="2" borderId="3" xfId="0" applyFont="1" applyFill="1" applyBorder="1" applyAlignment="1" applyProtection="1">
      <alignment vertical="center"/>
      <protection locked="0"/>
    </xf>
    <xf numFmtId="0" fontId="14" fillId="2" borderId="7" xfId="0" applyFont="1" applyFill="1" applyBorder="1" applyAlignment="1" applyProtection="1">
      <alignment horizontal="left" vertical="top"/>
      <protection locked="0"/>
    </xf>
    <xf numFmtId="0" fontId="5" fillId="2" borderId="32" xfId="0" applyFont="1" applyFill="1" applyBorder="1" applyAlignment="1">
      <alignment horizontal="center" vertical="center" wrapText="1"/>
    </xf>
    <xf numFmtId="0" fontId="14" fillId="2" borderId="58" xfId="0" applyFont="1" applyFill="1" applyBorder="1" applyAlignment="1" applyProtection="1">
      <alignment vertical="center" wrapText="1"/>
      <protection locked="0"/>
    </xf>
    <xf numFmtId="0" fontId="14" fillId="2" borderId="59" xfId="0" applyFont="1" applyFill="1" applyBorder="1" applyAlignment="1" applyProtection="1">
      <alignment vertical="center" wrapText="1"/>
      <protection locked="0"/>
    </xf>
    <xf numFmtId="0" fontId="14"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right" vertical="top"/>
    </xf>
    <xf numFmtId="0" fontId="5" fillId="2" borderId="12" xfId="0" applyFont="1" applyFill="1" applyBorder="1" applyAlignment="1">
      <alignment horizontal="center" vertical="center" shrinkToFit="1"/>
    </xf>
    <xf numFmtId="0" fontId="5" fillId="2" borderId="5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2" xfId="0" applyFont="1" applyFill="1" applyBorder="1" applyAlignment="1">
      <alignment horizontal="center" vertical="center" wrapText="1"/>
    </xf>
    <xf numFmtId="0" fontId="25" fillId="0" borderId="0" xfId="0" applyFont="1" applyAlignment="1">
      <alignment horizontal="left" vertical="center"/>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23" xfId="0" applyFont="1" applyFill="1" applyBorder="1" applyAlignment="1">
      <alignment horizontal="left" vertical="center"/>
    </xf>
    <xf numFmtId="176" fontId="36" fillId="0" borderId="0" xfId="0" applyNumberFormat="1" applyFont="1" applyAlignment="1" applyProtection="1">
      <alignment horizontal="center" vertical="center"/>
      <protection locked="0"/>
    </xf>
    <xf numFmtId="0" fontId="5" fillId="2" borderId="5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9"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4" fillId="0" borderId="17" xfId="0" applyFont="1" applyBorder="1" applyAlignment="1" applyProtection="1">
      <alignment horizontal="justify" vertical="center" wrapText="1"/>
      <protection locked="0"/>
    </xf>
    <xf numFmtId="0" fontId="14" fillId="0" borderId="61" xfId="0" applyFont="1" applyBorder="1" applyAlignment="1" applyProtection="1">
      <alignment horizontal="justify" vertical="center" wrapText="1"/>
      <protection locked="0"/>
    </xf>
    <xf numFmtId="0" fontId="14" fillId="0" borderId="62"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0" xfId="0" applyFont="1" applyAlignment="1" applyProtection="1">
      <alignment horizontal="justify" vertical="center" wrapText="1"/>
      <protection locked="0"/>
    </xf>
    <xf numFmtId="0" fontId="14" fillId="0" borderId="8"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4" fillId="0" borderId="2"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5" fillId="0" borderId="64" xfId="0" applyFont="1" applyBorder="1" applyAlignment="1" applyProtection="1">
      <alignment horizontal="center" vertical="center" wrapText="1"/>
      <protection locked="0"/>
    </xf>
    <xf numFmtId="0" fontId="15" fillId="0" borderId="67" xfId="0" applyFont="1" applyBorder="1" applyAlignment="1" applyProtection="1">
      <alignment horizontal="center" vertical="center" wrapText="1"/>
      <protection locked="0"/>
    </xf>
    <xf numFmtId="0" fontId="14" fillId="0" borderId="24" xfId="0" applyFont="1" applyBorder="1" applyAlignment="1" applyProtection="1">
      <alignment horizontal="justify" vertical="center" wrapText="1"/>
      <protection locked="0"/>
    </xf>
    <xf numFmtId="0" fontId="14" fillId="0" borderId="25" xfId="0" applyFont="1" applyBorder="1" applyAlignment="1" applyProtection="1">
      <alignment horizontal="justify" vertical="center" wrapText="1"/>
      <protection locked="0"/>
    </xf>
    <xf numFmtId="0" fontId="14" fillId="0" borderId="23" xfId="0" applyFont="1" applyBorder="1" applyAlignment="1" applyProtection="1">
      <alignment horizontal="justify" vertical="center" wrapText="1"/>
      <protection locked="0"/>
    </xf>
    <xf numFmtId="0" fontId="5" fillId="2" borderId="3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25" fillId="0" borderId="0" xfId="0" applyFont="1" applyAlignment="1">
      <alignment horizontal="left" vertical="center"/>
    </xf>
    <xf numFmtId="0" fontId="5" fillId="0" borderId="0" xfId="0" applyFont="1" applyAlignment="1">
      <alignment horizontal="distributed" vertical="center"/>
    </xf>
    <xf numFmtId="0" fontId="5" fillId="0" borderId="1" xfId="0" applyFont="1" applyBorder="1" applyAlignment="1">
      <alignment horizontal="distributed"/>
    </xf>
    <xf numFmtId="0" fontId="18" fillId="2" borderId="24" xfId="0" applyFont="1" applyFill="1" applyBorder="1" applyAlignment="1">
      <alignment horizontal="center" vertical="center"/>
    </xf>
    <xf numFmtId="0" fontId="18" fillId="2" borderId="23"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14" fillId="0" borderId="2" xfId="0" applyFont="1" applyBorder="1" applyAlignment="1">
      <alignment horizontal="left" shrinkToFit="1"/>
    </xf>
    <xf numFmtId="0" fontId="14" fillId="0" borderId="25" xfId="0" applyFont="1" applyBorder="1" applyAlignment="1">
      <alignment horizontal="left" shrinkToFit="1"/>
    </xf>
    <xf numFmtId="0" fontId="0" fillId="0" borderId="0" xfId="0" applyFont="1" applyAlignment="1">
      <alignment horizontal="center" vertical="center"/>
    </xf>
    <xf numFmtId="0" fontId="0" fillId="0" borderId="12" xfId="0" applyFont="1" applyBorder="1" applyAlignment="1" applyProtection="1">
      <alignment horizontal="center" vertical="center" shrinkToFit="1"/>
      <protection locked="0"/>
    </xf>
    <xf numFmtId="179" fontId="0" fillId="0" borderId="12" xfId="0" applyNumberFormat="1" applyFont="1" applyBorder="1" applyAlignment="1" applyProtection="1">
      <alignment horizontal="center" vertical="center" shrinkToFit="1"/>
      <protection locked="0"/>
    </xf>
    <xf numFmtId="0" fontId="0" fillId="0" borderId="12" xfId="0" applyFont="1" applyBorder="1" applyAlignment="1" applyProtection="1">
      <alignment horizontal="left" vertical="center" shrinkToFit="1"/>
      <protection locked="0"/>
    </xf>
    <xf numFmtId="0" fontId="0" fillId="0" borderId="0" xfId="0" applyFont="1"/>
    <xf numFmtId="0" fontId="0" fillId="0" borderId="24" xfId="0" applyFont="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 xfId="0" applyFont="1" applyBorder="1" applyAlignment="1">
      <alignment horizontal="left" vertical="center"/>
    </xf>
    <xf numFmtId="0" fontId="0" fillId="0" borderId="0" xfId="0" applyFont="1" applyAlignment="1">
      <alignment horizontal="right"/>
    </xf>
    <xf numFmtId="38" fontId="5" fillId="0" borderId="35" xfId="1" applyFont="1" applyBorder="1" applyAlignment="1" applyProtection="1">
      <alignment horizontal="right" vertical="center" indent="1" shrinkToFit="1"/>
      <protection locked="0"/>
    </xf>
    <xf numFmtId="0" fontId="5" fillId="0" borderId="8" xfId="0" applyFont="1" applyBorder="1"/>
    <xf numFmtId="0" fontId="5" fillId="0" borderId="36" xfId="0" applyFont="1" applyBorder="1" applyAlignment="1" applyProtection="1">
      <alignment horizontal="left" vertical="center" indent="1" shrinkToFit="1"/>
      <protection locked="0"/>
    </xf>
    <xf numFmtId="180" fontId="5" fillId="0" borderId="11" xfId="0" applyNumberFormat="1" applyFont="1" applyBorder="1" applyAlignment="1" applyProtection="1">
      <alignment vertical="center" shrinkToFit="1"/>
      <protection locked="0"/>
    </xf>
    <xf numFmtId="180" fontId="5" fillId="0" borderId="35" xfId="0" applyNumberFormat="1" applyFont="1" applyBorder="1" applyAlignment="1" applyProtection="1">
      <alignment horizontal="left" vertical="center" indent="1" shrinkToFit="1"/>
      <protection locked="0"/>
    </xf>
    <xf numFmtId="180" fontId="5" fillId="0" borderId="36" xfId="0" applyNumberFormat="1" applyFont="1" applyBorder="1" applyAlignment="1" applyProtection="1">
      <alignment horizontal="left" vertical="center" indent="1" shrinkToFit="1"/>
      <protection locked="0"/>
    </xf>
    <xf numFmtId="180" fontId="5" fillId="0" borderId="34" xfId="0" applyNumberFormat="1" applyFont="1" applyBorder="1" applyAlignment="1" applyProtection="1">
      <alignment horizontal="left" vertical="center" indent="1" shrinkToFit="1"/>
      <protection locked="0"/>
    </xf>
    <xf numFmtId="180" fontId="5" fillId="0" borderId="30" xfId="1" applyNumberFormat="1" applyFont="1" applyBorder="1" applyAlignment="1" applyProtection="1">
      <alignment horizontal="right" vertical="center" indent="1" shrinkToFit="1"/>
    </xf>
    <xf numFmtId="38" fontId="5" fillId="0" borderId="30" xfId="1" applyFont="1" applyBorder="1" applyAlignment="1" applyProtection="1">
      <alignment horizontal="right" vertical="center" indent="1" shrinkToFit="1"/>
    </xf>
    <xf numFmtId="180" fontId="5" fillId="0" borderId="12" xfId="1" applyNumberFormat="1" applyFont="1" applyBorder="1" applyAlignment="1" applyProtection="1">
      <alignment horizontal="right" vertical="center" indent="1" shrinkToFit="1"/>
    </xf>
    <xf numFmtId="38" fontId="5" fillId="0" borderId="9" xfId="1" applyFont="1" applyBorder="1" applyAlignment="1" applyProtection="1">
      <alignment horizontal="right" vertical="center" indent="1" shrinkToFit="1"/>
    </xf>
    <xf numFmtId="178" fontId="5" fillId="0" borderId="9" xfId="1" applyNumberFormat="1" applyFont="1" applyBorder="1" applyAlignment="1" applyProtection="1">
      <alignment horizontal="right" vertical="center" indent="1" shrinkToFit="1"/>
    </xf>
    <xf numFmtId="178" fontId="5" fillId="0" borderId="52" xfId="1" applyNumberFormat="1" applyFont="1" applyBorder="1" applyAlignment="1" applyProtection="1">
      <alignment horizontal="right" vertical="center" indent="1" shrinkToFit="1"/>
    </xf>
    <xf numFmtId="178" fontId="5" fillId="0" borderId="54" xfId="1" applyNumberFormat="1" applyFont="1" applyBorder="1" applyAlignment="1" applyProtection="1">
      <alignment horizontal="right" vertical="center" indent="1" shrinkToFit="1"/>
    </xf>
    <xf numFmtId="178" fontId="18" fillId="0" borderId="50" xfId="1" applyNumberFormat="1" applyFont="1" applyBorder="1" applyAlignment="1" applyProtection="1">
      <alignment horizontal="right" vertical="center" indent="1" shrinkToFit="1"/>
    </xf>
    <xf numFmtId="0" fontId="0" fillId="0" borderId="0" xfId="0" applyFont="1" applyAlignment="1">
      <alignment vertical="center"/>
    </xf>
    <xf numFmtId="0" fontId="0" fillId="0" borderId="0" xfId="0" applyFont="1" applyAlignment="1">
      <alignment vertical="top"/>
    </xf>
    <xf numFmtId="0" fontId="0" fillId="0" borderId="0" xfId="0" applyFont="1" applyAlignment="1">
      <alignment horizontal="right" vertical="top"/>
    </xf>
    <xf numFmtId="0" fontId="0" fillId="0" borderId="2" xfId="0" applyFont="1" applyBorder="1"/>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6" fontId="6" fillId="0" borderId="23" xfId="3" applyFont="1" applyBorder="1" applyAlignment="1" applyProtection="1">
      <alignment vertical="center" wrapText="1"/>
      <protection locked="0"/>
    </xf>
    <xf numFmtId="0" fontId="0" fillId="0" borderId="0" xfId="0" applyFont="1" applyAlignment="1">
      <alignment vertical="center" shrinkToFit="1"/>
    </xf>
    <xf numFmtId="0" fontId="0" fillId="2" borderId="9" xfId="0" applyFont="1" applyFill="1" applyBorder="1" applyAlignment="1">
      <alignment horizontal="center" vertical="center" wrapText="1"/>
    </xf>
    <xf numFmtId="0" fontId="0" fillId="0" borderId="65" xfId="0" applyFont="1" applyBorder="1" applyAlignment="1" applyProtection="1">
      <alignment horizontal="center" vertical="center" wrapText="1"/>
      <protection locked="0"/>
    </xf>
    <xf numFmtId="0" fontId="0" fillId="0" borderId="66" xfId="0" applyFont="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0" fillId="0" borderId="68"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0" fillId="2" borderId="1" xfId="0" applyFont="1" applyFill="1" applyBorder="1" applyAlignment="1" applyProtection="1">
      <alignment vertical="center" wrapText="1"/>
      <protection locked="0"/>
    </xf>
    <xf numFmtId="0" fontId="0" fillId="2" borderId="6" xfId="0" applyFont="1" applyFill="1" applyBorder="1" applyAlignment="1" applyProtection="1">
      <alignment vertical="center" wrapText="1"/>
      <protection locked="0"/>
    </xf>
    <xf numFmtId="0" fontId="14" fillId="0" borderId="7" xfId="0" applyFont="1" applyBorder="1" applyAlignment="1" applyProtection="1">
      <alignment horizontal="justify" vertical="top" wrapText="1"/>
      <protection locked="0"/>
    </xf>
    <xf numFmtId="0" fontId="14" fillId="0" borderId="0" xfId="0" applyFont="1" applyAlignment="1" applyProtection="1">
      <alignment horizontal="justify" vertical="top" wrapText="1"/>
      <protection locked="0"/>
    </xf>
    <xf numFmtId="0" fontId="14" fillId="0" borderId="8" xfId="0" applyFont="1" applyBorder="1" applyAlignment="1" applyProtection="1">
      <alignment horizontal="justify" vertical="top" wrapText="1"/>
      <protection locked="0"/>
    </xf>
    <xf numFmtId="0" fontId="0" fillId="2" borderId="0" xfId="0" applyFont="1" applyFill="1" applyAlignment="1" applyProtection="1">
      <alignment vertical="center" wrapText="1"/>
      <protection locked="0"/>
    </xf>
    <xf numFmtId="0" fontId="0" fillId="2" borderId="8" xfId="0" applyFont="1" applyFill="1" applyBorder="1" applyAlignment="1" applyProtection="1">
      <alignment vertical="center" wrapText="1"/>
      <protection locked="0"/>
    </xf>
    <xf numFmtId="0" fontId="14" fillId="0" borderId="4" xfId="0" applyFont="1" applyBorder="1" applyAlignment="1" applyProtection="1">
      <alignment horizontal="justify" vertical="top" wrapText="1"/>
      <protection locked="0"/>
    </xf>
    <xf numFmtId="0" fontId="14" fillId="0" borderId="2" xfId="0" applyFont="1" applyBorder="1" applyAlignment="1" applyProtection="1">
      <alignment horizontal="justify" vertical="top" wrapText="1"/>
      <protection locked="0"/>
    </xf>
    <xf numFmtId="0" fontId="14" fillId="0" borderId="5" xfId="0" applyFont="1" applyBorder="1" applyAlignment="1" applyProtection="1">
      <alignment horizontal="justify" vertical="top" wrapText="1"/>
      <protection locked="0"/>
    </xf>
    <xf numFmtId="0" fontId="0" fillId="0" borderId="3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7" xfId="0" applyFont="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63" xfId="0" applyFont="1" applyBorder="1" applyAlignment="1">
      <alignment horizontal="center" vertical="center" wrapText="1"/>
    </xf>
    <xf numFmtId="0" fontId="0" fillId="2" borderId="59" xfId="0" applyFont="1" applyFill="1" applyBorder="1" applyAlignment="1" applyProtection="1">
      <alignment vertical="center" wrapText="1"/>
      <protection locked="0"/>
    </xf>
    <xf numFmtId="0" fontId="0" fillId="2" borderId="60" xfId="0" applyFont="1" applyFill="1" applyBorder="1" applyAlignment="1" applyProtection="1">
      <alignment vertical="center" wrapText="1"/>
      <protection locked="0"/>
    </xf>
    <xf numFmtId="176" fontId="5" fillId="0" borderId="4" xfId="0" applyNumberFormat="1" applyFont="1" applyBorder="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0" fontId="0" fillId="2" borderId="12" xfId="0" applyFont="1" applyFill="1" applyBorder="1" applyAlignment="1">
      <alignment horizontal="center" vertical="center" wrapText="1"/>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vertical="top"/>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5" fillId="0" borderId="0" xfId="0" applyFont="1" applyProtection="1">
      <protection locked="0"/>
    </xf>
    <xf numFmtId="0" fontId="0" fillId="0" borderId="0" xfId="0" applyAlignment="1" applyProtection="1">
      <alignment horizontal="left" vertical="center"/>
      <protection locked="0"/>
    </xf>
    <xf numFmtId="0" fontId="14" fillId="0" borderId="0" xfId="0" applyFont="1" applyProtection="1">
      <protection locked="0"/>
    </xf>
    <xf numFmtId="0" fontId="9"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distributed" vertical="center"/>
      <protection locked="0"/>
    </xf>
    <xf numFmtId="0" fontId="35" fillId="0" borderId="0" xfId="0" applyFont="1" applyAlignment="1" applyProtection="1">
      <alignment horizontal="left" vertical="center" wrapText="1"/>
      <protection locked="0"/>
    </xf>
    <xf numFmtId="0" fontId="14" fillId="0" borderId="0" xfId="0" applyFont="1" applyAlignment="1" applyProtection="1">
      <alignment vertical="center"/>
      <protection locked="0"/>
    </xf>
    <xf numFmtId="0" fontId="0" fillId="0" borderId="0" xfId="0" applyAlignment="1" applyProtection="1">
      <alignment horizontal="distributed" wrapText="1"/>
      <protection locked="0"/>
    </xf>
    <xf numFmtId="0" fontId="0" fillId="0" borderId="0" xfId="0" applyAlignment="1" applyProtection="1">
      <alignment horizontal="distributed"/>
      <protection locked="0"/>
    </xf>
    <xf numFmtId="0" fontId="35" fillId="0" borderId="0" xfId="0" applyFont="1" applyAlignment="1" applyProtection="1">
      <alignment horizontal="left"/>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center" vertical="top"/>
      <protection locked="0"/>
    </xf>
    <xf numFmtId="176" fontId="35" fillId="0" borderId="0" xfId="0" applyNumberFormat="1" applyFont="1" applyAlignment="1" applyProtection="1">
      <alignment horizontal="center" vertical="center"/>
      <protection locked="0"/>
    </xf>
    <xf numFmtId="0" fontId="15" fillId="0" borderId="2" xfId="0" applyFont="1" applyBorder="1" applyAlignment="1" applyProtection="1">
      <alignment horizontal="center" vertical="top"/>
      <protection locked="0"/>
    </xf>
    <xf numFmtId="0" fontId="14" fillId="0" borderId="0" xfId="0" applyFont="1" applyAlignment="1" applyProtection="1">
      <alignment horizontal="center" vertical="center" wrapText="1"/>
      <protection locked="0"/>
    </xf>
    <xf numFmtId="0" fontId="0" fillId="0" borderId="0" xfId="0" applyAlignment="1" applyProtection="1">
      <alignment horizontal="left" vertical="center" indent="1"/>
      <protection locked="0"/>
    </xf>
    <xf numFmtId="0" fontId="0" fillId="2" borderId="24" xfId="0" applyFill="1" applyBorder="1" applyAlignment="1" applyProtection="1">
      <alignment horizontal="centerContinuous" vertical="center"/>
      <protection locked="0"/>
    </xf>
    <xf numFmtId="0" fontId="0" fillId="2" borderId="25" xfId="0" applyFill="1" applyBorder="1" applyAlignment="1" applyProtection="1">
      <alignment horizontal="centerContinuous" vertical="center"/>
      <protection locked="0"/>
    </xf>
    <xf numFmtId="0" fontId="0" fillId="2" borderId="23" xfId="0" applyFill="1" applyBorder="1" applyAlignment="1" applyProtection="1">
      <alignment horizontal="centerContinuous" vertical="center"/>
      <protection locked="0"/>
    </xf>
    <xf numFmtId="0" fontId="0" fillId="2" borderId="12" xfId="0" applyFill="1" applyBorder="1" applyAlignment="1" applyProtection="1">
      <alignment horizontal="center" vertical="center"/>
      <protection locked="0"/>
    </xf>
    <xf numFmtId="0" fontId="35" fillId="0" borderId="24" xfId="0" applyFont="1" applyBorder="1" applyAlignment="1" applyProtection="1">
      <alignment horizontal="left" vertical="center"/>
      <protection locked="0"/>
    </xf>
    <xf numFmtId="0" fontId="35" fillId="0" borderId="25"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0" fillId="2" borderId="11" xfId="0" applyFill="1" applyBorder="1" applyAlignment="1" applyProtection="1">
      <alignment horizontal="center" vertical="center"/>
      <protection locked="0"/>
    </xf>
    <xf numFmtId="0" fontId="35" fillId="0" borderId="24" xfId="0" applyFont="1" applyBorder="1" applyAlignment="1" applyProtection="1">
      <alignment vertical="center"/>
      <protection locked="0"/>
    </xf>
    <xf numFmtId="0" fontId="35" fillId="0" borderId="25" xfId="0" applyFont="1" applyBorder="1" applyAlignment="1" applyProtection="1">
      <alignment vertical="center"/>
      <protection locked="0"/>
    </xf>
    <xf numFmtId="0" fontId="35" fillId="0" borderId="23" xfId="0" applyFont="1" applyBorder="1" applyAlignment="1" applyProtection="1">
      <alignment vertical="center"/>
      <protection locked="0"/>
    </xf>
    <xf numFmtId="0" fontId="35" fillId="0" borderId="24"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3" xfId="0" applyBorder="1" applyAlignment="1" applyProtection="1">
      <alignment horizontal="right" vertical="center"/>
      <protection locked="0"/>
    </xf>
    <xf numFmtId="0" fontId="35" fillId="0" borderId="1" xfId="0" applyFont="1"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6" xfId="0" applyBorder="1" applyAlignment="1" applyProtection="1">
      <alignment vertical="center"/>
      <protection locked="0"/>
    </xf>
    <xf numFmtId="0" fontId="0" fillId="2" borderId="11" xfId="0" applyFill="1" applyBorder="1" applyAlignment="1" applyProtection="1">
      <alignment horizontal="center" vertical="center"/>
      <protection locked="0"/>
    </xf>
    <xf numFmtId="0" fontId="35" fillId="0" borderId="4" xfId="0" applyFont="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35" fillId="0" borderId="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0" xfId="0" applyFont="1" applyAlignment="1" applyProtection="1">
      <alignment horizontal="center" vertical="center"/>
    </xf>
    <xf numFmtId="0" fontId="4" fillId="0" borderId="0" xfId="0" applyFont="1" applyAlignment="1" applyProtection="1">
      <alignment horizontal="centerContinuous" vertical="center"/>
    </xf>
    <xf numFmtId="0" fontId="6" fillId="0" borderId="0" xfId="0" applyFont="1" applyAlignment="1" applyProtection="1">
      <alignment horizontal="centerContinuous" vertical="center"/>
    </xf>
    <xf numFmtId="0" fontId="0" fillId="0" borderId="0" xfId="0" applyAlignment="1" applyProtection="1">
      <alignment horizontal="centerContinuous"/>
    </xf>
    <xf numFmtId="0" fontId="14" fillId="0" borderId="0" xfId="0" applyFont="1" applyAlignment="1" applyProtection="1">
      <alignment horizontal="centerContinuous"/>
    </xf>
    <xf numFmtId="0" fontId="20" fillId="0" borderId="0" xfId="0" applyFont="1" applyAlignment="1" applyProtection="1">
      <alignment horizontal="center"/>
    </xf>
    <xf numFmtId="0" fontId="7" fillId="0" borderId="0" xfId="0" applyFont="1" applyAlignment="1" applyProtection="1">
      <alignment horizontal="center"/>
    </xf>
    <xf numFmtId="0" fontId="0" fillId="0" borderId="12" xfId="0" applyBorder="1" applyAlignment="1" applyProtection="1">
      <alignment horizontal="center" vertical="center"/>
    </xf>
    <xf numFmtId="0" fontId="35" fillId="0" borderId="24" xfId="0" applyFont="1" applyBorder="1" applyAlignment="1" applyProtection="1">
      <alignment horizontal="left" vertical="center" indent="1"/>
    </xf>
    <xf numFmtId="0" fontId="35" fillId="0" borderId="25" xfId="0" applyFont="1" applyBorder="1" applyAlignment="1" applyProtection="1">
      <alignment horizontal="left" vertical="center" indent="1"/>
    </xf>
    <xf numFmtId="0" fontId="35" fillId="0" borderId="23" xfId="0" applyFont="1" applyBorder="1" applyAlignment="1" applyProtection="1">
      <alignment horizontal="left" vertical="center" indent="1"/>
    </xf>
    <xf numFmtId="0" fontId="0" fillId="0" borderId="12" xfId="0" applyBorder="1" applyAlignment="1" applyProtection="1">
      <alignment horizontal="center" vertical="center" wrapText="1"/>
    </xf>
    <xf numFmtId="6" fontId="37" fillId="0" borderId="24" xfId="3" applyFont="1" applyBorder="1" applyAlignment="1" applyProtection="1">
      <alignment horizontal="right" vertical="center"/>
    </xf>
    <xf numFmtId="6" fontId="37" fillId="0" borderId="25" xfId="3" applyFont="1" applyBorder="1" applyAlignment="1" applyProtection="1">
      <alignment horizontal="right" vertical="center"/>
    </xf>
    <xf numFmtId="6" fontId="5" fillId="0" borderId="25" xfId="3" applyFont="1" applyBorder="1" applyAlignment="1" applyProtection="1">
      <alignment vertical="center"/>
    </xf>
    <xf numFmtId="6" fontId="6" fillId="0" borderId="25" xfId="3" applyFont="1" applyBorder="1" applyAlignment="1" applyProtection="1">
      <alignment vertical="center"/>
    </xf>
    <xf numFmtId="6" fontId="6" fillId="0" borderId="23" xfId="3" applyFont="1" applyBorder="1" applyAlignment="1" applyProtection="1">
      <alignment vertical="center"/>
    </xf>
    <xf numFmtId="0" fontId="0" fillId="0" borderId="11" xfId="0" applyBorder="1" applyAlignment="1" applyProtection="1">
      <alignment horizontal="center" vertical="center" wrapText="1"/>
    </xf>
    <xf numFmtId="6" fontId="37" fillId="0" borderId="4" xfId="3" applyFont="1" applyBorder="1" applyAlignment="1" applyProtection="1">
      <alignment horizontal="right" vertical="center"/>
    </xf>
    <xf numFmtId="6" fontId="37" fillId="0" borderId="2" xfId="3" applyFont="1" applyBorder="1" applyAlignment="1" applyProtection="1">
      <alignment horizontal="right" vertical="center"/>
    </xf>
    <xf numFmtId="6" fontId="5" fillId="0" borderId="2" xfId="3" applyFont="1" applyBorder="1" applyAlignment="1" applyProtection="1">
      <alignment vertical="center"/>
    </xf>
    <xf numFmtId="0" fontId="0" fillId="0" borderId="2" xfId="0" applyBorder="1" applyAlignment="1" applyProtection="1">
      <alignment vertical="center"/>
    </xf>
    <xf numFmtId="0" fontId="0" fillId="0" borderId="5" xfId="0" applyBorder="1" applyAlignment="1" applyProtection="1">
      <alignment vertical="center"/>
    </xf>
    <xf numFmtId="0" fontId="0" fillId="0" borderId="0" xfId="0" applyFont="1" applyAlignment="1" applyProtection="1">
      <alignment horizontal="left" vertical="center"/>
      <protection locked="0"/>
    </xf>
    <xf numFmtId="0" fontId="22" fillId="0" borderId="0" xfId="0" applyFont="1" applyAlignment="1" applyProtection="1">
      <alignment horizontal="center"/>
      <protection locked="0"/>
    </xf>
    <xf numFmtId="38" fontId="22" fillId="0" borderId="0" xfId="0" applyNumberFormat="1" applyFont="1" applyAlignment="1" applyProtection="1">
      <alignment horizontal="right" shrinkToFit="1"/>
      <protection locked="0"/>
    </xf>
    <xf numFmtId="0" fontId="33" fillId="0" borderId="0" xfId="0" applyFont="1" applyAlignment="1" applyProtection="1">
      <alignment horizontal="right" wrapText="1"/>
      <protection locked="0"/>
    </xf>
    <xf numFmtId="0" fontId="24" fillId="0" borderId="0" xfId="0" applyFont="1" applyProtection="1">
      <protection locked="0"/>
    </xf>
    <xf numFmtId="38" fontId="24" fillId="0" borderId="0" xfId="1" applyFont="1" applyAlignment="1" applyProtection="1">
      <alignment horizontal="right"/>
      <protection locked="0"/>
    </xf>
    <xf numFmtId="0" fontId="22" fillId="0" borderId="0" xfId="0" applyFont="1" applyProtection="1">
      <protection locked="0"/>
    </xf>
    <xf numFmtId="0" fontId="26"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38" fontId="5" fillId="0" borderId="0" xfId="0" applyNumberFormat="1" applyFont="1" applyAlignment="1" applyProtection="1">
      <alignment vertical="center"/>
      <protection locked="0"/>
    </xf>
    <xf numFmtId="0" fontId="0" fillId="0" borderId="0" xfId="0" applyFont="1" applyAlignment="1" applyProtection="1">
      <alignment wrapText="1"/>
      <protection locked="0"/>
    </xf>
    <xf numFmtId="0" fontId="14" fillId="0" borderId="2" xfId="0" applyFont="1" applyBorder="1" applyAlignment="1" applyProtection="1">
      <alignment horizontal="left" shrinkToFit="1"/>
      <protection locked="0"/>
    </xf>
    <xf numFmtId="0" fontId="14" fillId="0" borderId="25" xfId="0" applyFont="1" applyBorder="1" applyAlignment="1" applyProtection="1">
      <alignment horizontal="left" shrinkToFit="1"/>
      <protection locked="0"/>
    </xf>
    <xf numFmtId="177" fontId="0" fillId="0" borderId="0" xfId="0" applyNumberFormat="1" applyFont="1" applyAlignment="1" applyProtection="1">
      <alignment horizontal="right" vertical="center" shrinkToFit="1"/>
      <protection locked="0"/>
    </xf>
    <xf numFmtId="0" fontId="0" fillId="0" borderId="0" xfId="0" applyFont="1" applyAlignment="1" applyProtection="1">
      <alignment horizontal="left" vertical="center" wrapText="1"/>
      <protection locked="0"/>
    </xf>
    <xf numFmtId="38" fontId="22" fillId="0" borderId="0" xfId="0" applyNumberFormat="1" applyFont="1" applyAlignment="1" applyProtection="1">
      <alignment horizontal="right" vertical="top" indent="1" shrinkToFit="1"/>
      <protection locked="0"/>
    </xf>
    <xf numFmtId="0" fontId="23" fillId="0" borderId="0" xfId="0" applyFont="1" applyAlignment="1" applyProtection="1">
      <alignment horizontal="left" vertical="center" shrinkToFit="1"/>
      <protection locked="0"/>
    </xf>
    <xf numFmtId="0" fontId="24"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178" fontId="14" fillId="0" borderId="0" xfId="0" applyNumberFormat="1" applyFont="1" applyAlignment="1" applyProtection="1">
      <alignment horizontal="left" vertical="center" wrapText="1"/>
      <protection locked="0"/>
    </xf>
    <xf numFmtId="0" fontId="0" fillId="2" borderId="24"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178" fontId="14" fillId="0" borderId="0" xfId="0" applyNumberFormat="1" applyFont="1" applyAlignment="1" applyProtection="1">
      <alignment vertical="center"/>
      <protection locked="0"/>
    </xf>
    <xf numFmtId="178" fontId="22" fillId="0" borderId="0" xfId="0" applyNumberFormat="1" applyFont="1" applyAlignment="1" applyProtection="1">
      <alignment horizontal="right" vertical="center"/>
      <protection locked="0"/>
    </xf>
    <xf numFmtId="0" fontId="14" fillId="0" borderId="0" xfId="0" applyFont="1" applyAlignment="1" applyProtection="1">
      <alignment horizontal="right" vertical="center" shrinkToFit="1"/>
      <protection locked="0"/>
    </xf>
    <xf numFmtId="0" fontId="14" fillId="2" borderId="12" xfId="0" applyFont="1" applyFill="1" applyBorder="1" applyAlignment="1" applyProtection="1">
      <alignment horizontal="center" vertical="center" wrapText="1"/>
      <protection locked="0"/>
    </xf>
    <xf numFmtId="38" fontId="14" fillId="2" borderId="1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horizontal="center"/>
      <protection locked="0"/>
    </xf>
    <xf numFmtId="0" fontId="0" fillId="2" borderId="12" xfId="0" applyFont="1" applyFill="1" applyBorder="1" applyAlignment="1" applyProtection="1">
      <alignment horizontal="center" vertical="center"/>
      <protection locked="0"/>
    </xf>
    <xf numFmtId="0" fontId="14" fillId="0" borderId="24" xfId="0" applyFont="1" applyBorder="1" applyAlignment="1" applyProtection="1">
      <alignment horizontal="center" vertical="center" shrinkToFit="1"/>
      <protection locked="0"/>
    </xf>
    <xf numFmtId="178" fontId="24" fillId="0" borderId="23" xfId="1" applyNumberFormat="1" applyFont="1" applyBorder="1" applyAlignment="1" applyProtection="1">
      <alignment horizontal="right" vertical="center"/>
      <protection locked="0"/>
    </xf>
    <xf numFmtId="0" fontId="0" fillId="0" borderId="0" xfId="0" applyFont="1" applyProtection="1">
      <protection locked="0"/>
    </xf>
    <xf numFmtId="38" fontId="24" fillId="0" borderId="0" xfId="1" applyFont="1" applyBorder="1" applyAlignment="1" applyProtection="1">
      <alignment horizontal="right" vertical="center"/>
      <protection locked="0"/>
    </xf>
    <xf numFmtId="0" fontId="14" fillId="0" borderId="0" xfId="0" applyFont="1" applyAlignment="1" applyProtection="1">
      <alignment horizontal="center" vertical="center"/>
      <protection locked="0"/>
    </xf>
    <xf numFmtId="0" fontId="22" fillId="0" borderId="0" xfId="0" applyFont="1" applyAlignment="1" applyProtection="1">
      <alignment horizontal="left" wrapText="1"/>
      <protection locked="0"/>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xf numFmtId="178" fontId="0" fillId="0" borderId="12" xfId="0" applyNumberFormat="1" applyFont="1" applyBorder="1" applyAlignment="1" applyProtection="1">
      <alignment vertical="center"/>
    </xf>
    <xf numFmtId="0" fontId="7" fillId="0" borderId="0" xfId="0" applyFont="1" applyAlignment="1" applyProtection="1">
      <alignment horizontal="left" vertical="center"/>
      <protection locked="0"/>
    </xf>
    <xf numFmtId="0" fontId="14" fillId="0" borderId="0" xfId="0" applyFont="1" applyAlignment="1" applyProtection="1">
      <alignment wrapText="1"/>
      <protection locked="0"/>
    </xf>
    <xf numFmtId="38" fontId="5" fillId="0" borderId="2" xfId="0" applyNumberFormat="1" applyFont="1" applyBorder="1" applyAlignment="1" applyProtection="1">
      <alignment vertical="center"/>
      <protection locked="0"/>
    </xf>
    <xf numFmtId="0" fontId="14" fillId="0" borderId="2" xfId="0" applyFont="1" applyBorder="1" applyAlignment="1" applyProtection="1">
      <alignment wrapText="1"/>
      <protection locked="0"/>
    </xf>
    <xf numFmtId="0" fontId="14" fillId="0" borderId="2"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38" fontId="5" fillId="0" borderId="1" xfId="0" applyNumberFormat="1" applyFont="1" applyBorder="1" applyAlignment="1" applyProtection="1">
      <alignment vertical="center"/>
      <protection locked="0"/>
    </xf>
    <xf numFmtId="0" fontId="14" fillId="0" borderId="1" xfId="0" applyFont="1" applyBorder="1" applyAlignment="1" applyProtection="1">
      <alignment horizontal="left" shrinkToFit="1"/>
      <protection locked="0"/>
    </xf>
    <xf numFmtId="0" fontId="14" fillId="0" borderId="0" xfId="0" applyFont="1" applyAlignment="1" applyProtection="1">
      <alignment horizontal="left" shrinkToFit="1"/>
      <protection locked="0"/>
    </xf>
    <xf numFmtId="0" fontId="24" fillId="0" borderId="0" xfId="0" applyFont="1" applyAlignment="1" applyProtection="1">
      <alignment horizontal="justify" vertical="center"/>
      <protection locked="0"/>
    </xf>
    <xf numFmtId="0" fontId="14" fillId="0" borderId="0" xfId="0" applyFont="1" applyAlignment="1" applyProtection="1">
      <alignment horizontal="left" wrapText="1"/>
      <protection locked="0"/>
    </xf>
    <xf numFmtId="0" fontId="24" fillId="0" borderId="0" xfId="0" applyFont="1" applyAlignment="1" applyProtection="1">
      <alignment horizontal="left"/>
      <protection locked="0"/>
    </xf>
    <xf numFmtId="0" fontId="14" fillId="0" borderId="0" xfId="0" applyFont="1" applyAlignment="1" applyProtection="1">
      <alignment horizontal="right" shrinkToFit="1"/>
      <protection locked="0"/>
    </xf>
    <xf numFmtId="0" fontId="14" fillId="2" borderId="12" xfId="0" applyFont="1" applyFill="1" applyBorder="1" applyAlignment="1" applyProtection="1">
      <alignment horizontal="center" vertical="center"/>
      <protection locked="0"/>
    </xf>
    <xf numFmtId="38" fontId="14" fillId="2" borderId="24" xfId="0" applyNumberFormat="1"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178" fontId="24" fillId="0" borderId="1" xfId="1" applyNumberFormat="1" applyFont="1" applyBorder="1" applyAlignment="1" applyProtection="1">
      <alignment horizontal="right" vertical="center"/>
      <protection locked="0"/>
    </xf>
    <xf numFmtId="0" fontId="14" fillId="0" borderId="31" xfId="0" applyFont="1" applyBorder="1" applyAlignment="1" applyProtection="1">
      <alignment horizontal="center" vertical="center"/>
      <protection locked="0"/>
    </xf>
    <xf numFmtId="178" fontId="24" fillId="0" borderId="55" xfId="1" applyNumberFormat="1" applyFont="1" applyBorder="1" applyAlignment="1" applyProtection="1">
      <alignment horizontal="right" vertical="center"/>
      <protection locked="0"/>
    </xf>
    <xf numFmtId="0" fontId="22" fillId="0" borderId="0" xfId="0" applyFont="1" applyAlignment="1" applyProtection="1">
      <alignment horizontal="left" vertical="center"/>
      <protection locked="0"/>
    </xf>
    <xf numFmtId="0" fontId="0" fillId="2" borderId="24"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178" fontId="0" fillId="2" borderId="12" xfId="0" applyNumberFormat="1" applyFont="1" applyFill="1" applyBorder="1" applyAlignment="1" applyProtection="1">
      <alignment horizontal="center" vertical="center"/>
    </xf>
    <xf numFmtId="178" fontId="0" fillId="0" borderId="12" xfId="0" applyNumberFormat="1" applyFont="1" applyBorder="1" applyAlignment="1" applyProtection="1">
      <alignment horizontal="right" vertical="center"/>
    </xf>
    <xf numFmtId="38" fontId="0" fillId="2" borderId="24" xfId="0" applyNumberFormat="1" applyFont="1" applyFill="1" applyBorder="1" applyAlignment="1" applyProtection="1">
      <alignment horizontal="center" vertical="center"/>
    </xf>
    <xf numFmtId="178" fontId="39" fillId="0" borderId="12" xfId="0" applyNumberFormat="1" applyFont="1" applyBorder="1" applyAlignment="1" applyProtection="1">
      <alignment horizontal="right" vertical="center" shrinkToFit="1"/>
    </xf>
    <xf numFmtId="38" fontId="5" fillId="0" borderId="2" xfId="0" applyNumberFormat="1" applyFont="1" applyBorder="1" applyAlignment="1" applyProtection="1">
      <alignment horizontal="left" vertical="center" shrinkToFit="1"/>
    </xf>
    <xf numFmtId="38" fontId="5" fillId="0" borderId="25" xfId="0" applyNumberFormat="1" applyFont="1" applyBorder="1" applyAlignment="1" applyProtection="1">
      <alignment horizontal="left" vertical="center" shrinkToFit="1"/>
    </xf>
    <xf numFmtId="0" fontId="0" fillId="0" borderId="38" xfId="0" applyBorder="1" applyAlignment="1" applyProtection="1">
      <alignment horizontal="center" vertical="center" wrapText="1"/>
      <protection locked="0"/>
    </xf>
    <xf numFmtId="0" fontId="0" fillId="0" borderId="49" xfId="0" applyBorder="1" applyProtection="1">
      <protection locked="0"/>
    </xf>
    <xf numFmtId="0" fontId="0" fillId="0" borderId="29" xfId="0" applyBorder="1" applyAlignment="1" applyProtection="1">
      <alignment horizontal="center" vertical="center" wrapText="1"/>
      <protection locked="0"/>
    </xf>
    <xf numFmtId="0" fontId="0" fillId="0" borderId="33" xfId="0" applyBorder="1" applyProtection="1">
      <protection locked="0"/>
    </xf>
    <xf numFmtId="0" fontId="10" fillId="0" borderId="39" xfId="0" applyFont="1" applyBorder="1" applyAlignment="1" applyProtection="1">
      <alignment vertical="center"/>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cellXfs>
  <cellStyles count="4">
    <cellStyle name="桁区切り" xfId="1" builtinId="6"/>
    <cellStyle name="通貨" xfId="3" builtinId="7"/>
    <cellStyle name="標準" xfId="0" builtinId="0"/>
    <cellStyle name="標準 3" xfId="2"/>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FFCC"/>
      <color rgb="FFFFCCCC"/>
      <color rgb="FFCCECFF"/>
      <color rgb="FFFFFFCC"/>
      <color rgb="FFFB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594360</xdr:colOff>
      <xdr:row>12</xdr:row>
      <xdr:rowOff>60960</xdr:rowOff>
    </xdr:from>
    <xdr:to>
      <xdr:col>9</xdr:col>
      <xdr:colOff>342900</xdr:colOff>
      <xdr:row>16</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13960" y="411480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chemeClr val="bg1">
                  <a:lumMod val="50000"/>
                </a:schemeClr>
              </a:solidFill>
            </a:rPr>
            <a:t>印</a:t>
          </a:r>
          <a:endParaRPr kumimoji="1" lang="en-US" altLang="ja-JP" sz="1100">
            <a:solidFill>
              <a:schemeClr val="bg1">
                <a:lumMod val="50000"/>
              </a:schemeClr>
            </a:solidFill>
          </a:endParaRPr>
        </a:p>
        <a:p>
          <a:endParaRPr kumimoji="1" lang="en-US" altLang="ja-JP" sz="1100"/>
        </a:p>
        <a:p>
          <a:r>
            <a:rPr kumimoji="1" lang="en-US" altLang="ja-JP" sz="900"/>
            <a:t>※</a:t>
          </a:r>
          <a:r>
            <a:rPr kumimoji="1" lang="ja-JP" altLang="en-US" sz="900"/>
            <a:t>記名押印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zoomScaleNormal="100" workbookViewId="0"/>
  </sheetViews>
  <sheetFormatPr defaultColWidth="9" defaultRowHeight="25.5" customHeight="1"/>
  <cols>
    <col min="1" max="9" width="9.109375" style="13" customWidth="1"/>
    <col min="10" max="16384" width="9" style="13"/>
  </cols>
  <sheetData>
    <row r="2" spans="1:9" ht="25.5" customHeight="1">
      <c r="A2" s="78" t="s">
        <v>10</v>
      </c>
      <c r="B2" s="79"/>
      <c r="C2" s="79"/>
      <c r="D2" s="79"/>
      <c r="E2" s="79"/>
      <c r="F2" s="79"/>
      <c r="G2" s="79"/>
      <c r="H2" s="79"/>
      <c r="I2" s="80"/>
    </row>
    <row r="3" spans="1:9" ht="49.95" customHeight="1">
      <c r="A3" s="72" t="s">
        <v>11</v>
      </c>
      <c r="B3" s="73"/>
      <c r="C3" s="73"/>
      <c r="D3" s="73"/>
      <c r="E3" s="73"/>
      <c r="F3" s="73"/>
      <c r="G3" s="73"/>
      <c r="H3" s="73"/>
      <c r="I3" s="74"/>
    </row>
    <row r="4" spans="1:9" ht="49.95" customHeight="1">
      <c r="A4" s="75" t="s">
        <v>9</v>
      </c>
      <c r="B4" s="76"/>
      <c r="C4" s="76"/>
      <c r="D4" s="76"/>
      <c r="E4" s="76"/>
      <c r="F4" s="76"/>
      <c r="G4" s="76"/>
      <c r="H4" s="76"/>
      <c r="I4" s="77"/>
    </row>
    <row r="5" spans="1:9" ht="25.5" customHeight="1">
      <c r="A5" s="78" t="s">
        <v>3</v>
      </c>
      <c r="B5" s="79"/>
      <c r="C5" s="79"/>
      <c r="D5" s="79"/>
      <c r="E5" s="79"/>
      <c r="F5" s="79"/>
      <c r="G5" s="79"/>
      <c r="H5" s="79"/>
      <c r="I5" s="80"/>
    </row>
    <row r="6" spans="1:9" ht="30" customHeight="1">
      <c r="A6" s="1" t="s">
        <v>4</v>
      </c>
      <c r="B6" s="2"/>
      <c r="C6" s="3" t="s">
        <v>5</v>
      </c>
      <c r="D6" s="3"/>
      <c r="E6" s="3"/>
      <c r="F6" s="3"/>
      <c r="G6" s="3"/>
      <c r="H6" s="3"/>
      <c r="I6" s="4"/>
    </row>
    <row r="7" spans="1:9" ht="30" customHeight="1">
      <c r="A7" s="5" t="s">
        <v>6</v>
      </c>
      <c r="B7" s="6"/>
      <c r="C7" s="7" t="s">
        <v>7</v>
      </c>
      <c r="D7" s="7"/>
      <c r="E7" s="7"/>
      <c r="F7" s="7"/>
      <c r="G7" s="7"/>
      <c r="H7" s="7"/>
      <c r="I7" s="8"/>
    </row>
    <row r="8" spans="1:9" ht="30" customHeight="1">
      <c r="A8" s="9"/>
      <c r="B8" s="10"/>
      <c r="C8" s="68" t="s">
        <v>8</v>
      </c>
      <c r="D8" s="68"/>
      <c r="E8" s="68"/>
      <c r="F8" s="68"/>
      <c r="G8" s="68"/>
      <c r="H8" s="68"/>
      <c r="I8" s="69"/>
    </row>
    <row r="9" spans="1:9" ht="30" customHeight="1">
      <c r="A9" s="11"/>
      <c r="B9" s="12"/>
      <c r="C9" s="70"/>
      <c r="D9" s="70"/>
      <c r="E9" s="70"/>
      <c r="F9" s="70"/>
      <c r="G9" s="70"/>
      <c r="H9" s="70"/>
      <c r="I9" s="71"/>
    </row>
  </sheetData>
  <sheetProtection password="C7D0" sheet="1" selectLockedCells="1"/>
  <mergeCells count="5">
    <mergeCell ref="C8:I9"/>
    <mergeCell ref="A3:I3"/>
    <mergeCell ref="A4:I4"/>
    <mergeCell ref="A2:I2"/>
    <mergeCell ref="A5:I5"/>
  </mergeCells>
  <phoneticPr fontId="3"/>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&amp;L&amp;"-,標準"北九州市文化芸術活動支援事業2023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29"/>
  <sheetViews>
    <sheetView showGridLines="0" tabSelected="1" view="pageBreakPreview" zoomScale="85" zoomScaleNormal="100" zoomScaleSheetLayoutView="85" workbookViewId="0">
      <selection activeCell="H8" sqref="H8:J8"/>
    </sheetView>
  </sheetViews>
  <sheetFormatPr defaultRowHeight="13.2"/>
  <cols>
    <col min="1" max="1" width="3.77734375" style="189" customWidth="1"/>
    <col min="2" max="2" width="16.77734375" style="189" customWidth="1"/>
    <col min="3" max="10" width="8.77734375" style="189" customWidth="1"/>
    <col min="11" max="11" width="2.88671875" style="189" customWidth="1"/>
    <col min="12" max="14" width="8.88671875" style="189"/>
    <col min="15" max="15" width="3.77734375" style="189" customWidth="1"/>
    <col min="16" max="16384" width="8.88671875" style="189"/>
  </cols>
  <sheetData>
    <row r="1" spans="1:17" ht="19.95" customHeight="1">
      <c r="J1" s="190" t="s">
        <v>89</v>
      </c>
      <c r="K1" s="191"/>
    </row>
    <row r="2" spans="1:17" ht="19.95" customHeight="1">
      <c r="J2" s="192"/>
      <c r="K2" s="191"/>
    </row>
    <row r="3" spans="1:17" ht="23.4" customHeight="1">
      <c r="A3" s="237" t="s">
        <v>118</v>
      </c>
      <c r="B3" s="237"/>
      <c r="C3" s="237"/>
      <c r="D3" s="237"/>
      <c r="E3" s="237"/>
      <c r="F3" s="237"/>
      <c r="G3" s="237"/>
      <c r="H3" s="237"/>
      <c r="I3" s="237"/>
      <c r="J3" s="237"/>
      <c r="K3" s="237"/>
      <c r="P3" s="193"/>
      <c r="Q3" s="193"/>
    </row>
    <row r="4" spans="1:17" ht="23.4" customHeight="1">
      <c r="A4" s="238"/>
      <c r="B4" s="239"/>
      <c r="C4" s="239"/>
      <c r="D4" s="239"/>
      <c r="E4" s="240"/>
      <c r="F4" s="241"/>
      <c r="G4" s="240"/>
      <c r="H4" s="240"/>
      <c r="I4" s="240"/>
      <c r="J4" s="240"/>
      <c r="K4" s="240"/>
      <c r="P4" s="193"/>
      <c r="Q4" s="193"/>
    </row>
    <row r="5" spans="1:17" ht="25.8">
      <c r="A5" s="242" t="s">
        <v>111</v>
      </c>
      <c r="B5" s="242"/>
      <c r="C5" s="242"/>
      <c r="D5" s="242"/>
      <c r="E5" s="242"/>
      <c r="F5" s="242"/>
      <c r="G5" s="242"/>
      <c r="H5" s="242"/>
      <c r="I5" s="242"/>
      <c r="J5" s="242"/>
      <c r="K5" s="242"/>
    </row>
    <row r="6" spans="1:17" ht="32.4" customHeight="1">
      <c r="A6" s="243" t="str">
        <f>IF('様式7-2（事業実績）'!A2="","【応募区分】",'様式7-2（事業実績）'!A2)</f>
        <v>【応募区分】</v>
      </c>
      <c r="B6" s="243"/>
      <c r="C6" s="243"/>
      <c r="D6" s="243"/>
      <c r="E6" s="243"/>
      <c r="F6" s="243"/>
      <c r="G6" s="243"/>
      <c r="H6" s="243"/>
      <c r="I6" s="243"/>
      <c r="J6" s="243"/>
      <c r="K6" s="243"/>
      <c r="P6" s="194"/>
    </row>
    <row r="7" spans="1:17" ht="23.4" customHeight="1">
      <c r="F7" s="195"/>
      <c r="P7" s="194"/>
      <c r="Q7" s="196"/>
    </row>
    <row r="8" spans="1:17" ht="19.95" customHeight="1">
      <c r="A8" s="192"/>
      <c r="B8" s="192"/>
      <c r="C8" s="192"/>
      <c r="D8" s="192"/>
      <c r="F8" s="195"/>
      <c r="H8" s="81"/>
      <c r="I8" s="81"/>
      <c r="J8" s="81"/>
      <c r="P8" s="194"/>
      <c r="Q8" s="196"/>
    </row>
    <row r="9" spans="1:17" ht="19.95" customHeight="1">
      <c r="A9" s="192"/>
      <c r="B9" s="192"/>
      <c r="C9" s="192"/>
      <c r="D9" s="192"/>
      <c r="F9" s="195"/>
      <c r="J9" s="51"/>
      <c r="P9" s="194"/>
      <c r="Q9" s="196"/>
    </row>
    <row r="10" spans="1:17" ht="20.100000000000001" customHeight="1">
      <c r="B10" s="197" t="s">
        <v>85</v>
      </c>
      <c r="C10" s="192"/>
      <c r="D10" s="192"/>
      <c r="E10" s="192"/>
      <c r="F10" s="195"/>
      <c r="Q10" s="196"/>
    </row>
    <row r="11" spans="1:17" ht="52.2" customHeight="1">
      <c r="A11" s="192"/>
      <c r="B11" s="192"/>
      <c r="C11" s="192"/>
      <c r="D11" s="192"/>
      <c r="E11" s="192"/>
      <c r="F11" s="195"/>
      <c r="P11" s="198"/>
      <c r="Q11" s="196"/>
    </row>
    <row r="12" spans="1:17" ht="39.6" customHeight="1">
      <c r="A12" s="192"/>
      <c r="B12" s="192"/>
      <c r="E12" s="199" t="s">
        <v>29</v>
      </c>
      <c r="F12" s="199"/>
      <c r="G12" s="200"/>
      <c r="H12" s="200"/>
      <c r="I12" s="200"/>
      <c r="J12" s="200"/>
      <c r="L12" s="201"/>
    </row>
    <row r="13" spans="1:17" ht="21" customHeight="1">
      <c r="A13" s="192"/>
      <c r="B13" s="192"/>
      <c r="E13" s="202" t="s">
        <v>87</v>
      </c>
      <c r="F13" s="203"/>
      <c r="G13" s="204"/>
      <c r="H13" s="204"/>
      <c r="I13" s="204"/>
      <c r="J13" s="204"/>
      <c r="L13" s="205"/>
    </row>
    <row r="14" spans="1:17" ht="30" customHeight="1">
      <c r="A14" s="192"/>
      <c r="B14" s="192"/>
      <c r="C14" s="192"/>
      <c r="D14" s="192"/>
      <c r="E14" s="206" t="s">
        <v>88</v>
      </c>
      <c r="F14" s="206"/>
    </row>
    <row r="15" spans="1:17" ht="30" customHeight="1">
      <c r="A15" s="192"/>
      <c r="B15" s="192"/>
      <c r="C15" s="192"/>
      <c r="D15" s="192"/>
    </row>
    <row r="16" spans="1:17" ht="30" customHeight="1">
      <c r="A16" s="192"/>
      <c r="B16" s="207"/>
      <c r="C16" s="192" t="s">
        <v>105</v>
      </c>
      <c r="D16" s="192"/>
      <c r="E16" s="208"/>
      <c r="F16" s="208"/>
    </row>
    <row r="17" spans="2:19" ht="51.6" customHeight="1">
      <c r="B17" s="244" t="s">
        <v>2</v>
      </c>
      <c r="C17" s="245">
        <f>'様式7-2（事業実績）'!B3</f>
        <v>0</v>
      </c>
      <c r="D17" s="246"/>
      <c r="E17" s="246"/>
      <c r="F17" s="246"/>
      <c r="G17" s="246"/>
      <c r="H17" s="246"/>
      <c r="I17" s="246"/>
      <c r="J17" s="247"/>
    </row>
    <row r="18" spans="2:19" ht="37.950000000000003" customHeight="1">
      <c r="B18" s="248" t="s">
        <v>84</v>
      </c>
      <c r="C18" s="249">
        <f>'様式7-2（事業実績）'!F3</f>
        <v>0</v>
      </c>
      <c r="D18" s="250"/>
      <c r="E18" s="251" t="s">
        <v>106</v>
      </c>
      <c r="F18" s="252"/>
      <c r="G18" s="252"/>
      <c r="H18" s="252"/>
      <c r="I18" s="252"/>
      <c r="J18" s="253"/>
    </row>
    <row r="19" spans="2:19" ht="37.950000000000003" customHeight="1">
      <c r="B19" s="254" t="s">
        <v>31</v>
      </c>
      <c r="C19" s="255">
        <f>'様式7-3（収支決算書）自動入力'!C44</f>
        <v>0</v>
      </c>
      <c r="D19" s="256"/>
      <c r="E19" s="257" t="s">
        <v>106</v>
      </c>
      <c r="F19" s="258"/>
      <c r="G19" s="258"/>
      <c r="H19" s="258"/>
      <c r="I19" s="258"/>
      <c r="J19" s="259"/>
      <c r="P19" s="192"/>
      <c r="Q19" s="192"/>
      <c r="R19" s="192"/>
      <c r="S19" s="192"/>
    </row>
    <row r="20" spans="2:19" ht="37.950000000000003" customHeight="1">
      <c r="B20" s="209"/>
      <c r="C20" s="210"/>
      <c r="D20" s="210"/>
      <c r="E20" s="210"/>
      <c r="F20" s="210"/>
      <c r="G20" s="210"/>
      <c r="H20" s="210"/>
      <c r="I20" s="210"/>
      <c r="J20" s="210"/>
      <c r="P20" s="192"/>
      <c r="Q20" s="192"/>
      <c r="R20" s="192"/>
      <c r="S20" s="192"/>
    </row>
    <row r="21" spans="2:19" ht="37.950000000000003" customHeight="1">
      <c r="B21" s="209"/>
      <c r="C21" s="210"/>
      <c r="D21" s="210"/>
      <c r="E21" s="210"/>
      <c r="F21" s="210"/>
      <c r="G21" s="210"/>
      <c r="H21" s="210"/>
      <c r="I21" s="210"/>
      <c r="J21" s="210"/>
      <c r="P21" s="192"/>
      <c r="Q21" s="192"/>
      <c r="R21" s="192"/>
      <c r="S21" s="192"/>
    </row>
    <row r="22" spans="2:19" ht="37.950000000000003" customHeight="1">
      <c r="B22" s="209"/>
      <c r="C22" s="210"/>
      <c r="D22" s="210"/>
      <c r="E22" s="210"/>
      <c r="F22" s="210"/>
      <c r="G22" s="210"/>
      <c r="H22" s="210"/>
      <c r="I22" s="210"/>
      <c r="J22" s="210"/>
      <c r="P22" s="192"/>
      <c r="Q22" s="192"/>
      <c r="R22" s="192"/>
      <c r="S22" s="192"/>
    </row>
    <row r="23" spans="2:19" s="192" customFormat="1" ht="24" customHeight="1">
      <c r="B23" s="211" t="s">
        <v>18</v>
      </c>
      <c r="C23" s="212"/>
      <c r="D23" s="212"/>
      <c r="E23" s="212"/>
      <c r="F23" s="212"/>
      <c r="G23" s="212"/>
      <c r="H23" s="212"/>
      <c r="I23" s="212"/>
      <c r="J23" s="213"/>
    </row>
    <row r="24" spans="2:19" s="192" customFormat="1" ht="26.4" customHeight="1">
      <c r="B24" s="214" t="s">
        <v>24</v>
      </c>
      <c r="C24" s="215"/>
      <c r="D24" s="216"/>
      <c r="E24" s="216"/>
      <c r="F24" s="216"/>
      <c r="G24" s="216"/>
      <c r="H24" s="216"/>
      <c r="I24" s="216"/>
      <c r="J24" s="217"/>
    </row>
    <row r="25" spans="2:19" s="192" customFormat="1" ht="26.4" customHeight="1">
      <c r="B25" s="218" t="s">
        <v>19</v>
      </c>
      <c r="C25" s="219"/>
      <c r="D25" s="220"/>
      <c r="E25" s="220"/>
      <c r="F25" s="220"/>
      <c r="G25" s="220"/>
      <c r="H25" s="220"/>
      <c r="I25" s="220"/>
      <c r="J25" s="221"/>
    </row>
    <row r="26" spans="2:19" s="192" customFormat="1" ht="26.4" customHeight="1">
      <c r="B26" s="214" t="s">
        <v>20</v>
      </c>
      <c r="C26" s="222"/>
      <c r="D26" s="223"/>
      <c r="E26" s="224"/>
      <c r="F26" s="225" t="s">
        <v>21</v>
      </c>
      <c r="G26" s="226"/>
      <c r="H26" s="222"/>
      <c r="I26" s="223"/>
      <c r="J26" s="224"/>
    </row>
    <row r="27" spans="2:19" s="192" customFormat="1" ht="18.600000000000001" customHeight="1">
      <c r="B27" s="227" t="s">
        <v>22</v>
      </c>
      <c r="C27" s="228" t="s">
        <v>30</v>
      </c>
      <c r="D27" s="229"/>
      <c r="E27" s="229"/>
      <c r="F27" s="230"/>
      <c r="G27" s="230"/>
      <c r="H27" s="230"/>
      <c r="I27" s="230"/>
      <c r="J27" s="231"/>
      <c r="P27" s="189"/>
      <c r="Q27" s="189"/>
      <c r="R27" s="189"/>
      <c r="S27" s="189"/>
    </row>
    <row r="28" spans="2:19" ht="37.200000000000003" customHeight="1">
      <c r="B28" s="232"/>
      <c r="C28" s="233"/>
      <c r="D28" s="234"/>
      <c r="E28" s="234"/>
      <c r="F28" s="234"/>
      <c r="G28" s="234"/>
      <c r="H28" s="234"/>
      <c r="I28" s="234"/>
      <c r="J28" s="235"/>
    </row>
    <row r="29" spans="2:19">
      <c r="B29" s="236" t="s">
        <v>23</v>
      </c>
    </row>
  </sheetData>
  <sheetProtection sheet="1" objects="1" scenarios="1" selectLockedCells="1"/>
  <protectedRanges>
    <protectedRange sqref="A8:XFD16 A20:XFD28" name="範囲1"/>
  </protectedRanges>
  <mergeCells count="20">
    <mergeCell ref="A3:K3"/>
    <mergeCell ref="A5:K5"/>
    <mergeCell ref="A6:K6"/>
    <mergeCell ref="H8:J8"/>
    <mergeCell ref="G12:J12"/>
    <mergeCell ref="E12:F12"/>
    <mergeCell ref="B27:B28"/>
    <mergeCell ref="D27:E27"/>
    <mergeCell ref="E13:F13"/>
    <mergeCell ref="G13:J13"/>
    <mergeCell ref="E14:F14"/>
    <mergeCell ref="C17:J17"/>
    <mergeCell ref="C26:E26"/>
    <mergeCell ref="F26:G26"/>
    <mergeCell ref="H26:J26"/>
    <mergeCell ref="C28:J28"/>
    <mergeCell ref="C18:D18"/>
    <mergeCell ref="C19:D19"/>
    <mergeCell ref="C24:J24"/>
    <mergeCell ref="C25:J25"/>
  </mergeCells>
  <phoneticPr fontId="3"/>
  <conditionalFormatting sqref="C26:E26 H26:J26">
    <cfRule type="containsBlanks" dxfId="7" priority="5">
      <formula>LEN(TRIM(C26))=0</formula>
    </cfRule>
  </conditionalFormatting>
  <conditionalFormatting sqref="C24:J25">
    <cfRule type="containsBlanks" dxfId="6" priority="4">
      <formula>LEN(TRIM(C24))=0</formula>
    </cfRule>
  </conditionalFormatting>
  <conditionalFormatting sqref="C28:J28">
    <cfRule type="containsBlanks" dxfId="5" priority="6">
      <formula>LEN(TRIM(C28))=0</formula>
    </cfRule>
  </conditionalFormatting>
  <conditionalFormatting sqref="D27:E27">
    <cfRule type="containsBlanks" dxfId="4" priority="7">
      <formula>LEN(TRIM(D27))=0</formula>
    </cfRule>
  </conditionalFormatting>
  <conditionalFormatting sqref="H8:J8">
    <cfRule type="containsBlanks" dxfId="3" priority="9">
      <formula>LEN(TRIM(H8))=0</formula>
    </cfRule>
  </conditionalFormatting>
  <conditionalFormatting sqref="G12:J12">
    <cfRule type="containsBlanks" dxfId="2" priority="3">
      <formula>LEN(TRIM(G12))=0</formula>
    </cfRule>
  </conditionalFormatting>
  <conditionalFormatting sqref="G13:J13">
    <cfRule type="containsBlanks" dxfId="1" priority="2">
      <formula>LEN(TRIM(G13))=0</formula>
    </cfRule>
  </conditionalFormatting>
  <conditionalFormatting sqref="B16">
    <cfRule type="containsBlanks" dxfId="0" priority="1">
      <formula>LEN(TRIM(B16))=0</formula>
    </cfRule>
  </conditionalFormatting>
  <pageMargins left="0.78740157480314965" right="0.55118110236220474" top="0.74803149606299213" bottom="0.36" header="0.31496062992125984" footer="0.31496062992125984"/>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P25"/>
  <sheetViews>
    <sheetView showGridLines="0" zoomScaleNormal="100" zoomScaleSheetLayoutView="100" workbookViewId="0">
      <selection activeCell="B13" sqref="B13:F13"/>
    </sheetView>
  </sheetViews>
  <sheetFormatPr defaultColWidth="9" defaultRowHeight="13.2"/>
  <cols>
    <col min="1" max="1" width="18.6640625" style="123" customWidth="1"/>
    <col min="2" max="2" width="13.77734375" style="123" customWidth="1"/>
    <col min="3" max="3" width="17.44140625" style="123" customWidth="1"/>
    <col min="4" max="4" width="3.44140625" style="123" bestFit="1" customWidth="1"/>
    <col min="5" max="5" width="13.77734375" style="123" customWidth="1"/>
    <col min="6" max="6" width="17.44140625" style="123" customWidth="1"/>
    <col min="7" max="7" width="8.44140625" style="13" customWidth="1"/>
    <col min="8" max="12" width="8.44140625" style="123" customWidth="1"/>
    <col min="13" max="13" width="9" style="123"/>
    <col min="14" max="14" width="18.109375" style="123" customWidth="1"/>
    <col min="15" max="15" width="51.44140625" style="123" customWidth="1"/>
    <col min="16" max="16384" width="9" style="123"/>
  </cols>
  <sheetData>
    <row r="1" spans="1:16" ht="32.4" customHeight="1" thickBot="1">
      <c r="A1" s="147" t="s">
        <v>119</v>
      </c>
      <c r="F1" s="148" t="s">
        <v>104</v>
      </c>
    </row>
    <row r="2" spans="1:16" ht="28.2" customHeight="1" thickBot="1">
      <c r="A2" s="86"/>
      <c r="B2" s="87"/>
      <c r="C2" s="53" t="s">
        <v>90</v>
      </c>
      <c r="D2" s="149"/>
      <c r="E2" s="149"/>
      <c r="F2" s="149"/>
    </row>
    <row r="3" spans="1:16" s="15" customFormat="1" ht="39.6" customHeight="1">
      <c r="A3" s="65" t="s">
        <v>2</v>
      </c>
      <c r="B3" s="150"/>
      <c r="C3" s="151"/>
      <c r="D3" s="151"/>
      <c r="E3" s="22" t="s">
        <v>110</v>
      </c>
      <c r="F3" s="152"/>
      <c r="G3" s="13"/>
      <c r="K3" s="153"/>
      <c r="L3" s="153"/>
    </row>
    <row r="4" spans="1:16" ht="14.4" customHeight="1">
      <c r="A4" s="154" t="s">
        <v>112</v>
      </c>
      <c r="B4" s="100" t="s">
        <v>113</v>
      </c>
      <c r="C4" s="155"/>
      <c r="D4" s="155"/>
      <c r="E4" s="155"/>
      <c r="F4" s="156"/>
      <c r="N4" s="119"/>
      <c r="O4" s="50"/>
    </row>
    <row r="5" spans="1:16" ht="22.95" customHeight="1">
      <c r="A5" s="157"/>
      <c r="B5" s="101"/>
      <c r="C5" s="158"/>
      <c r="D5" s="158"/>
      <c r="E5" s="158"/>
      <c r="F5" s="159"/>
      <c r="N5" s="119"/>
      <c r="O5" s="50"/>
    </row>
    <row r="6" spans="1:16" ht="22.95" customHeight="1">
      <c r="A6" s="88" t="s">
        <v>0</v>
      </c>
      <c r="B6" s="91"/>
      <c r="C6" s="92"/>
      <c r="D6" s="92"/>
      <c r="E6" s="92"/>
      <c r="F6" s="93"/>
      <c r="N6" s="119"/>
      <c r="O6" s="50"/>
    </row>
    <row r="7" spans="1:16" ht="22.95" customHeight="1">
      <c r="A7" s="89"/>
      <c r="B7" s="94"/>
      <c r="C7" s="95"/>
      <c r="D7" s="95"/>
      <c r="E7" s="95"/>
      <c r="F7" s="96"/>
      <c r="N7" s="119"/>
      <c r="O7" s="50"/>
    </row>
    <row r="8" spans="1:16" ht="22.95" customHeight="1">
      <c r="A8" s="89"/>
      <c r="B8" s="94"/>
      <c r="C8" s="95"/>
      <c r="D8" s="95"/>
      <c r="E8" s="95"/>
      <c r="F8" s="96"/>
      <c r="N8" s="119"/>
      <c r="O8" s="50"/>
    </row>
    <row r="9" spans="1:16" ht="22.95" customHeight="1">
      <c r="A9" s="90"/>
      <c r="B9" s="97"/>
      <c r="C9" s="98"/>
      <c r="D9" s="98"/>
      <c r="E9" s="98"/>
      <c r="F9" s="99"/>
      <c r="N9" s="119"/>
    </row>
    <row r="10" spans="1:16" ht="14.4" customHeight="1">
      <c r="A10" s="88" t="s">
        <v>101</v>
      </c>
      <c r="B10" s="54" t="s">
        <v>96</v>
      </c>
      <c r="C10" s="160"/>
      <c r="D10" s="160"/>
      <c r="E10" s="160"/>
      <c r="F10" s="161"/>
    </row>
    <row r="11" spans="1:16" ht="78.599999999999994" customHeight="1">
      <c r="A11" s="89"/>
      <c r="B11" s="162"/>
      <c r="C11" s="163"/>
      <c r="D11" s="163"/>
      <c r="E11" s="163"/>
      <c r="F11" s="164"/>
    </row>
    <row r="12" spans="1:16">
      <c r="A12" s="89"/>
      <c r="B12" s="55" t="s">
        <v>97</v>
      </c>
      <c r="C12" s="165"/>
      <c r="D12" s="165"/>
      <c r="E12" s="165"/>
      <c r="F12" s="166"/>
    </row>
    <row r="13" spans="1:16" ht="78.599999999999994" customHeight="1">
      <c r="A13" s="90"/>
      <c r="B13" s="167"/>
      <c r="C13" s="168"/>
      <c r="D13" s="168"/>
      <c r="E13" s="168"/>
      <c r="F13" s="169"/>
      <c r="P13" s="146"/>
    </row>
    <row r="14" spans="1:16" ht="39" customHeight="1">
      <c r="A14" s="56" t="s">
        <v>114</v>
      </c>
      <c r="B14" s="170"/>
      <c r="C14" s="171"/>
      <c r="D14" s="105" t="s">
        <v>91</v>
      </c>
      <c r="E14" s="106"/>
      <c r="F14" s="172"/>
      <c r="P14" s="146"/>
    </row>
    <row r="15" spans="1:16" ht="39" customHeight="1">
      <c r="A15" s="66" t="s">
        <v>115</v>
      </c>
      <c r="B15" s="173" t="s">
        <v>116</v>
      </c>
      <c r="C15" s="174"/>
      <c r="D15" s="107" t="s">
        <v>99</v>
      </c>
      <c r="E15" s="108"/>
      <c r="F15" s="175"/>
      <c r="P15" s="146"/>
    </row>
    <row r="16" spans="1:16">
      <c r="A16" s="82" t="s">
        <v>92</v>
      </c>
      <c r="B16" s="57" t="s">
        <v>93</v>
      </c>
      <c r="C16" s="176"/>
      <c r="D16" s="176"/>
      <c r="E16" s="58" t="s">
        <v>94</v>
      </c>
      <c r="F16" s="177"/>
      <c r="P16" s="146"/>
    </row>
    <row r="17" spans="1:7" ht="25.95" customHeight="1">
      <c r="A17" s="83"/>
      <c r="B17" s="178"/>
      <c r="C17" s="179"/>
      <c r="D17" s="180" t="s">
        <v>95</v>
      </c>
      <c r="E17" s="179"/>
      <c r="F17" s="181"/>
    </row>
    <row r="18" spans="1:7" ht="94.2" customHeight="1">
      <c r="A18" s="64" t="s">
        <v>64</v>
      </c>
      <c r="B18" s="94"/>
      <c r="C18" s="95"/>
      <c r="D18" s="95"/>
      <c r="E18" s="95"/>
      <c r="F18" s="96"/>
      <c r="G18" s="59"/>
    </row>
    <row r="19" spans="1:7" ht="94.2" customHeight="1">
      <c r="A19" s="182" t="s">
        <v>100</v>
      </c>
      <c r="B19" s="102"/>
      <c r="C19" s="103"/>
      <c r="D19" s="103"/>
      <c r="E19" s="103"/>
      <c r="F19" s="104"/>
    </row>
    <row r="20" spans="1:7" ht="25.2" customHeight="1">
      <c r="A20" s="84" t="s">
        <v>102</v>
      </c>
      <c r="B20" s="183"/>
      <c r="C20" s="184"/>
      <c r="D20" s="184"/>
      <c r="E20" s="184"/>
      <c r="F20" s="185"/>
    </row>
    <row r="21" spans="1:7" ht="25.2" customHeight="1">
      <c r="A21" s="85"/>
      <c r="B21" s="186"/>
      <c r="C21" s="187"/>
      <c r="D21" s="187"/>
      <c r="E21" s="187"/>
      <c r="F21" s="188"/>
    </row>
    <row r="22" spans="1:7" ht="42.6" customHeight="1">
      <c r="A22" s="62" t="s">
        <v>103</v>
      </c>
      <c r="B22" s="102"/>
      <c r="C22" s="103"/>
      <c r="D22" s="103"/>
      <c r="E22" s="103"/>
      <c r="F22" s="104"/>
    </row>
    <row r="23" spans="1:7" ht="19.95" customHeight="1">
      <c r="A23" s="52" t="s">
        <v>12</v>
      </c>
      <c r="B23" s="146"/>
      <c r="C23" s="146"/>
      <c r="D23" s="146"/>
      <c r="E23" s="146"/>
      <c r="F23" s="146"/>
    </row>
    <row r="24" spans="1:7" ht="20.25" customHeight="1"/>
    <row r="25" spans="1:7" ht="29.25" customHeight="1"/>
  </sheetData>
  <sheetProtection formatRows="0" selectLockedCells="1"/>
  <mergeCells count="24">
    <mergeCell ref="B22:F22"/>
    <mergeCell ref="B18:F18"/>
    <mergeCell ref="B19:F19"/>
    <mergeCell ref="B14:C14"/>
    <mergeCell ref="D14:E14"/>
    <mergeCell ref="B15:C15"/>
    <mergeCell ref="D15:E15"/>
    <mergeCell ref="A2:B2"/>
    <mergeCell ref="A4:A5"/>
    <mergeCell ref="A6:A9"/>
    <mergeCell ref="B6:F9"/>
    <mergeCell ref="A10:A13"/>
    <mergeCell ref="B11:F11"/>
    <mergeCell ref="B13:F13"/>
    <mergeCell ref="B3:D3"/>
    <mergeCell ref="B4:B5"/>
    <mergeCell ref="C4:C5"/>
    <mergeCell ref="D4:E5"/>
    <mergeCell ref="F4:F5"/>
    <mergeCell ref="A16:A17"/>
    <mergeCell ref="B17:C17"/>
    <mergeCell ref="E17:F17"/>
    <mergeCell ref="A20:A21"/>
    <mergeCell ref="B20:F21"/>
  </mergeCells>
  <phoneticPr fontId="3"/>
  <dataValidations count="2">
    <dataValidation type="list" allowBlank="1" showInputMessage="1" showErrorMessage="1" sqref="A2:B2">
      <formula1>"【Ⅰ若者が主催】,【Ⅱ子どもをはじめ若い世代を対象】"</formula1>
    </dataValidation>
    <dataValidation type="list" allowBlank="1" showInputMessage="1" showErrorMessage="1" sqref="C4:C5 F4:F5">
      <formula1>"0～未就学児,6～11歳,12～17歳,18～39歳,40歳以上"</formula1>
    </dataValidation>
  </dataValidations>
  <printOptions horizontalCentered="1"/>
  <pageMargins left="0.78740157480314965" right="0.59055118110236227" top="0.6" bottom="0.39370078740157483" header="0.39370078740157483" footer="0.19685039370078741"/>
  <pageSetup paperSize="9" orientation="portrait" r:id="rId1"/>
  <headerFooter alignWithMargins="0"/>
  <rowBreaks count="1" manualBreakCount="1">
    <brk id="3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53"/>
  <sheetViews>
    <sheetView showGridLines="0" topLeftCell="A34" zoomScaleNormal="100" workbookViewId="0">
      <selection sqref="A1:XFD1048576"/>
    </sheetView>
  </sheetViews>
  <sheetFormatPr defaultRowHeight="14.4"/>
  <cols>
    <col min="1" max="1" width="2.88671875" style="15" customWidth="1"/>
    <col min="2" max="2" width="20.77734375" style="17" customWidth="1"/>
    <col min="3" max="3" width="30.77734375" style="15" customWidth="1"/>
    <col min="4" max="4" width="2.109375" style="15" customWidth="1"/>
    <col min="5" max="5" width="20.77734375" style="15" customWidth="1"/>
    <col min="6" max="6" width="30.77734375" style="15" customWidth="1"/>
    <col min="7" max="7" width="4.77734375" style="15" customWidth="1"/>
    <col min="8" max="254" width="8.88671875" style="123"/>
    <col min="255" max="255" width="14.77734375" style="123" customWidth="1"/>
    <col min="256" max="256" width="13" style="123" customWidth="1"/>
    <col min="257" max="257" width="10.77734375" style="123" customWidth="1"/>
    <col min="258" max="258" width="30.77734375" style="123" customWidth="1"/>
    <col min="259" max="259" width="14.77734375" style="123" customWidth="1"/>
    <col min="260" max="260" width="13" style="123" customWidth="1"/>
    <col min="261" max="261" width="10.77734375" style="123" customWidth="1"/>
    <col min="262" max="262" width="30.77734375" style="123" customWidth="1"/>
    <col min="263" max="510" width="8.88671875" style="123"/>
    <col min="511" max="511" width="14.77734375" style="123" customWidth="1"/>
    <col min="512" max="512" width="13" style="123" customWidth="1"/>
    <col min="513" max="513" width="10.77734375" style="123" customWidth="1"/>
    <col min="514" max="514" width="30.77734375" style="123" customWidth="1"/>
    <col min="515" max="515" width="14.77734375" style="123" customWidth="1"/>
    <col min="516" max="516" width="13" style="123" customWidth="1"/>
    <col min="517" max="517" width="10.77734375" style="123" customWidth="1"/>
    <col min="518" max="518" width="30.77734375" style="123" customWidth="1"/>
    <col min="519" max="766" width="8.88671875" style="123"/>
    <col min="767" max="767" width="14.77734375" style="123" customWidth="1"/>
    <col min="768" max="768" width="13" style="123" customWidth="1"/>
    <col min="769" max="769" width="10.77734375" style="123" customWidth="1"/>
    <col min="770" max="770" width="30.77734375" style="123" customWidth="1"/>
    <col min="771" max="771" width="14.77734375" style="123" customWidth="1"/>
    <col min="772" max="772" width="13" style="123" customWidth="1"/>
    <col min="773" max="773" width="10.77734375" style="123" customWidth="1"/>
    <col min="774" max="774" width="30.77734375" style="123" customWidth="1"/>
    <col min="775" max="1022" width="8.88671875" style="123"/>
    <col min="1023" max="1023" width="14.77734375" style="123" customWidth="1"/>
    <col min="1024" max="1024" width="13" style="123" customWidth="1"/>
    <col min="1025" max="1025" width="10.77734375" style="123" customWidth="1"/>
    <col min="1026" max="1026" width="30.77734375" style="123" customWidth="1"/>
    <col min="1027" max="1027" width="14.77734375" style="123" customWidth="1"/>
    <col min="1028" max="1028" width="13" style="123" customWidth="1"/>
    <col min="1029" max="1029" width="10.77734375" style="123" customWidth="1"/>
    <col min="1030" max="1030" width="30.77734375" style="123" customWidth="1"/>
    <col min="1031" max="1278" width="8.88671875" style="123"/>
    <col min="1279" max="1279" width="14.77734375" style="123" customWidth="1"/>
    <col min="1280" max="1280" width="13" style="123" customWidth="1"/>
    <col min="1281" max="1281" width="10.77734375" style="123" customWidth="1"/>
    <col min="1282" max="1282" width="30.77734375" style="123" customWidth="1"/>
    <col min="1283" max="1283" width="14.77734375" style="123" customWidth="1"/>
    <col min="1284" max="1284" width="13" style="123" customWidth="1"/>
    <col min="1285" max="1285" width="10.77734375" style="123" customWidth="1"/>
    <col min="1286" max="1286" width="30.77734375" style="123" customWidth="1"/>
    <col min="1287" max="1534" width="8.88671875" style="123"/>
    <col min="1535" max="1535" width="14.77734375" style="123" customWidth="1"/>
    <col min="1536" max="1536" width="13" style="123" customWidth="1"/>
    <col min="1537" max="1537" width="10.77734375" style="123" customWidth="1"/>
    <col min="1538" max="1538" width="30.77734375" style="123" customWidth="1"/>
    <col min="1539" max="1539" width="14.77734375" style="123" customWidth="1"/>
    <col min="1540" max="1540" width="13" style="123" customWidth="1"/>
    <col min="1541" max="1541" width="10.77734375" style="123" customWidth="1"/>
    <col min="1542" max="1542" width="30.77734375" style="123" customWidth="1"/>
    <col min="1543" max="1790" width="8.88671875" style="123"/>
    <col min="1791" max="1791" width="14.77734375" style="123" customWidth="1"/>
    <col min="1792" max="1792" width="13" style="123" customWidth="1"/>
    <col min="1793" max="1793" width="10.77734375" style="123" customWidth="1"/>
    <col min="1794" max="1794" width="30.77734375" style="123" customWidth="1"/>
    <col min="1795" max="1795" width="14.77734375" style="123" customWidth="1"/>
    <col min="1796" max="1796" width="13" style="123" customWidth="1"/>
    <col min="1797" max="1797" width="10.77734375" style="123" customWidth="1"/>
    <col min="1798" max="1798" width="30.77734375" style="123" customWidth="1"/>
    <col min="1799" max="2046" width="8.88671875" style="123"/>
    <col min="2047" max="2047" width="14.77734375" style="123" customWidth="1"/>
    <col min="2048" max="2048" width="13" style="123" customWidth="1"/>
    <col min="2049" max="2049" width="10.77734375" style="123" customWidth="1"/>
    <col min="2050" max="2050" width="30.77734375" style="123" customWidth="1"/>
    <col min="2051" max="2051" width="14.77734375" style="123" customWidth="1"/>
    <col min="2052" max="2052" width="13" style="123" customWidth="1"/>
    <col min="2053" max="2053" width="10.77734375" style="123" customWidth="1"/>
    <col min="2054" max="2054" width="30.77734375" style="123" customWidth="1"/>
    <col min="2055" max="2302" width="8.88671875" style="123"/>
    <col min="2303" max="2303" width="14.77734375" style="123" customWidth="1"/>
    <col min="2304" max="2304" width="13" style="123" customWidth="1"/>
    <col min="2305" max="2305" width="10.77734375" style="123" customWidth="1"/>
    <col min="2306" max="2306" width="30.77734375" style="123" customWidth="1"/>
    <col min="2307" max="2307" width="14.77734375" style="123" customWidth="1"/>
    <col min="2308" max="2308" width="13" style="123" customWidth="1"/>
    <col min="2309" max="2309" width="10.77734375" style="123" customWidth="1"/>
    <col min="2310" max="2310" width="30.77734375" style="123" customWidth="1"/>
    <col min="2311" max="2558" width="8.88671875" style="123"/>
    <col min="2559" max="2559" width="14.77734375" style="123" customWidth="1"/>
    <col min="2560" max="2560" width="13" style="123" customWidth="1"/>
    <col min="2561" max="2561" width="10.77734375" style="123" customWidth="1"/>
    <col min="2562" max="2562" width="30.77734375" style="123" customWidth="1"/>
    <col min="2563" max="2563" width="14.77734375" style="123" customWidth="1"/>
    <col min="2564" max="2564" width="13" style="123" customWidth="1"/>
    <col min="2565" max="2565" width="10.77734375" style="123" customWidth="1"/>
    <col min="2566" max="2566" width="30.77734375" style="123" customWidth="1"/>
    <col min="2567" max="2814" width="8.88671875" style="123"/>
    <col min="2815" max="2815" width="14.77734375" style="123" customWidth="1"/>
    <col min="2816" max="2816" width="13" style="123" customWidth="1"/>
    <col min="2817" max="2817" width="10.77734375" style="123" customWidth="1"/>
    <col min="2818" max="2818" width="30.77734375" style="123" customWidth="1"/>
    <col min="2819" max="2819" width="14.77734375" style="123" customWidth="1"/>
    <col min="2820" max="2820" width="13" style="123" customWidth="1"/>
    <col min="2821" max="2821" width="10.77734375" style="123" customWidth="1"/>
    <col min="2822" max="2822" width="30.77734375" style="123" customWidth="1"/>
    <col min="2823" max="3070" width="8.88671875" style="123"/>
    <col min="3071" max="3071" width="14.77734375" style="123" customWidth="1"/>
    <col min="3072" max="3072" width="13" style="123" customWidth="1"/>
    <col min="3073" max="3073" width="10.77734375" style="123" customWidth="1"/>
    <col min="3074" max="3074" width="30.77734375" style="123" customWidth="1"/>
    <col min="3075" max="3075" width="14.77734375" style="123" customWidth="1"/>
    <col min="3076" max="3076" width="13" style="123" customWidth="1"/>
    <col min="3077" max="3077" width="10.77734375" style="123" customWidth="1"/>
    <col min="3078" max="3078" width="30.77734375" style="123" customWidth="1"/>
    <col min="3079" max="3326" width="8.88671875" style="123"/>
    <col min="3327" max="3327" width="14.77734375" style="123" customWidth="1"/>
    <col min="3328" max="3328" width="13" style="123" customWidth="1"/>
    <col min="3329" max="3329" width="10.77734375" style="123" customWidth="1"/>
    <col min="3330" max="3330" width="30.77734375" style="123" customWidth="1"/>
    <col min="3331" max="3331" width="14.77734375" style="123" customWidth="1"/>
    <col min="3332" max="3332" width="13" style="123" customWidth="1"/>
    <col min="3333" max="3333" width="10.77734375" style="123" customWidth="1"/>
    <col min="3334" max="3334" width="30.77734375" style="123" customWidth="1"/>
    <col min="3335" max="3582" width="8.88671875" style="123"/>
    <col min="3583" max="3583" width="14.77734375" style="123" customWidth="1"/>
    <col min="3584" max="3584" width="13" style="123" customWidth="1"/>
    <col min="3585" max="3585" width="10.77734375" style="123" customWidth="1"/>
    <col min="3586" max="3586" width="30.77734375" style="123" customWidth="1"/>
    <col min="3587" max="3587" width="14.77734375" style="123" customWidth="1"/>
    <col min="3588" max="3588" width="13" style="123" customWidth="1"/>
    <col min="3589" max="3589" width="10.77734375" style="123" customWidth="1"/>
    <col min="3590" max="3590" width="30.77734375" style="123" customWidth="1"/>
    <col min="3591" max="3838" width="8.88671875" style="123"/>
    <col min="3839" max="3839" width="14.77734375" style="123" customWidth="1"/>
    <col min="3840" max="3840" width="13" style="123" customWidth="1"/>
    <col min="3841" max="3841" width="10.77734375" style="123" customWidth="1"/>
    <col min="3842" max="3842" width="30.77734375" style="123" customWidth="1"/>
    <col min="3843" max="3843" width="14.77734375" style="123" customWidth="1"/>
    <col min="3844" max="3844" width="13" style="123" customWidth="1"/>
    <col min="3845" max="3845" width="10.77734375" style="123" customWidth="1"/>
    <col min="3846" max="3846" width="30.77734375" style="123" customWidth="1"/>
    <col min="3847" max="4094" width="8.88671875" style="123"/>
    <col min="4095" max="4095" width="14.77734375" style="123" customWidth="1"/>
    <col min="4096" max="4096" width="13" style="123" customWidth="1"/>
    <col min="4097" max="4097" width="10.77734375" style="123" customWidth="1"/>
    <col min="4098" max="4098" width="30.77734375" style="123" customWidth="1"/>
    <col min="4099" max="4099" width="14.77734375" style="123" customWidth="1"/>
    <col min="4100" max="4100" width="13" style="123" customWidth="1"/>
    <col min="4101" max="4101" width="10.77734375" style="123" customWidth="1"/>
    <col min="4102" max="4102" width="30.77734375" style="123" customWidth="1"/>
    <col min="4103" max="4350" width="8.88671875" style="123"/>
    <col min="4351" max="4351" width="14.77734375" style="123" customWidth="1"/>
    <col min="4352" max="4352" width="13" style="123" customWidth="1"/>
    <col min="4353" max="4353" width="10.77734375" style="123" customWidth="1"/>
    <col min="4354" max="4354" width="30.77734375" style="123" customWidth="1"/>
    <col min="4355" max="4355" width="14.77734375" style="123" customWidth="1"/>
    <col min="4356" max="4356" width="13" style="123" customWidth="1"/>
    <col min="4357" max="4357" width="10.77734375" style="123" customWidth="1"/>
    <col min="4358" max="4358" width="30.77734375" style="123" customWidth="1"/>
    <col min="4359" max="4606" width="8.88671875" style="123"/>
    <col min="4607" max="4607" width="14.77734375" style="123" customWidth="1"/>
    <col min="4608" max="4608" width="13" style="123" customWidth="1"/>
    <col min="4609" max="4609" width="10.77734375" style="123" customWidth="1"/>
    <col min="4610" max="4610" width="30.77734375" style="123" customWidth="1"/>
    <col min="4611" max="4611" width="14.77734375" style="123" customWidth="1"/>
    <col min="4612" max="4612" width="13" style="123" customWidth="1"/>
    <col min="4613" max="4613" width="10.77734375" style="123" customWidth="1"/>
    <col min="4614" max="4614" width="30.77734375" style="123" customWidth="1"/>
    <col min="4615" max="4862" width="8.88671875" style="123"/>
    <col min="4863" max="4863" width="14.77734375" style="123" customWidth="1"/>
    <col min="4864" max="4864" width="13" style="123" customWidth="1"/>
    <col min="4865" max="4865" width="10.77734375" style="123" customWidth="1"/>
    <col min="4866" max="4866" width="30.77734375" style="123" customWidth="1"/>
    <col min="4867" max="4867" width="14.77734375" style="123" customWidth="1"/>
    <col min="4868" max="4868" width="13" style="123" customWidth="1"/>
    <col min="4869" max="4869" width="10.77734375" style="123" customWidth="1"/>
    <col min="4870" max="4870" width="30.77734375" style="123" customWidth="1"/>
    <col min="4871" max="5118" width="8.88671875" style="123"/>
    <col min="5119" max="5119" width="14.77734375" style="123" customWidth="1"/>
    <col min="5120" max="5120" width="13" style="123" customWidth="1"/>
    <col min="5121" max="5121" width="10.77734375" style="123" customWidth="1"/>
    <col min="5122" max="5122" width="30.77734375" style="123" customWidth="1"/>
    <col min="5123" max="5123" width="14.77734375" style="123" customWidth="1"/>
    <col min="5124" max="5124" width="13" style="123" customWidth="1"/>
    <col min="5125" max="5125" width="10.77734375" style="123" customWidth="1"/>
    <col min="5126" max="5126" width="30.77734375" style="123" customWidth="1"/>
    <col min="5127" max="5374" width="8.88671875" style="123"/>
    <col min="5375" max="5375" width="14.77734375" style="123" customWidth="1"/>
    <col min="5376" max="5376" width="13" style="123" customWidth="1"/>
    <col min="5377" max="5377" width="10.77734375" style="123" customWidth="1"/>
    <col min="5378" max="5378" width="30.77734375" style="123" customWidth="1"/>
    <col min="5379" max="5379" width="14.77734375" style="123" customWidth="1"/>
    <col min="5380" max="5380" width="13" style="123" customWidth="1"/>
    <col min="5381" max="5381" width="10.77734375" style="123" customWidth="1"/>
    <col min="5382" max="5382" width="30.77734375" style="123" customWidth="1"/>
    <col min="5383" max="5630" width="8.88671875" style="123"/>
    <col min="5631" max="5631" width="14.77734375" style="123" customWidth="1"/>
    <col min="5632" max="5632" width="13" style="123" customWidth="1"/>
    <col min="5633" max="5633" width="10.77734375" style="123" customWidth="1"/>
    <col min="5634" max="5634" width="30.77734375" style="123" customWidth="1"/>
    <col min="5635" max="5635" width="14.77734375" style="123" customWidth="1"/>
    <col min="5636" max="5636" width="13" style="123" customWidth="1"/>
    <col min="5637" max="5637" width="10.77734375" style="123" customWidth="1"/>
    <col min="5638" max="5638" width="30.77734375" style="123" customWidth="1"/>
    <col min="5639" max="5886" width="8.88671875" style="123"/>
    <col min="5887" max="5887" width="14.77734375" style="123" customWidth="1"/>
    <col min="5888" max="5888" width="13" style="123" customWidth="1"/>
    <col min="5889" max="5889" width="10.77734375" style="123" customWidth="1"/>
    <col min="5890" max="5890" width="30.77734375" style="123" customWidth="1"/>
    <col min="5891" max="5891" width="14.77734375" style="123" customWidth="1"/>
    <col min="5892" max="5892" width="13" style="123" customWidth="1"/>
    <col min="5893" max="5893" width="10.77734375" style="123" customWidth="1"/>
    <col min="5894" max="5894" width="30.77734375" style="123" customWidth="1"/>
    <col min="5895" max="6142" width="8.88671875" style="123"/>
    <col min="6143" max="6143" width="14.77734375" style="123" customWidth="1"/>
    <col min="6144" max="6144" width="13" style="123" customWidth="1"/>
    <col min="6145" max="6145" width="10.77734375" style="123" customWidth="1"/>
    <col min="6146" max="6146" width="30.77734375" style="123" customWidth="1"/>
    <col min="6147" max="6147" width="14.77734375" style="123" customWidth="1"/>
    <col min="6148" max="6148" width="13" style="123" customWidth="1"/>
    <col min="6149" max="6149" width="10.77734375" style="123" customWidth="1"/>
    <col min="6150" max="6150" width="30.77734375" style="123" customWidth="1"/>
    <col min="6151" max="6398" width="8.88671875" style="123"/>
    <col min="6399" max="6399" width="14.77734375" style="123" customWidth="1"/>
    <col min="6400" max="6400" width="13" style="123" customWidth="1"/>
    <col min="6401" max="6401" width="10.77734375" style="123" customWidth="1"/>
    <col min="6402" max="6402" width="30.77734375" style="123" customWidth="1"/>
    <col min="6403" max="6403" width="14.77734375" style="123" customWidth="1"/>
    <col min="6404" max="6404" width="13" style="123" customWidth="1"/>
    <col min="6405" max="6405" width="10.77734375" style="123" customWidth="1"/>
    <col min="6406" max="6406" width="30.77734375" style="123" customWidth="1"/>
    <col min="6407" max="6654" width="8.88671875" style="123"/>
    <col min="6655" max="6655" width="14.77734375" style="123" customWidth="1"/>
    <col min="6656" max="6656" width="13" style="123" customWidth="1"/>
    <col min="6657" max="6657" width="10.77734375" style="123" customWidth="1"/>
    <col min="6658" max="6658" width="30.77734375" style="123" customWidth="1"/>
    <col min="6659" max="6659" width="14.77734375" style="123" customWidth="1"/>
    <col min="6660" max="6660" width="13" style="123" customWidth="1"/>
    <col min="6661" max="6661" width="10.77734375" style="123" customWidth="1"/>
    <col min="6662" max="6662" width="30.77734375" style="123" customWidth="1"/>
    <col min="6663" max="6910" width="8.88671875" style="123"/>
    <col min="6911" max="6911" width="14.77734375" style="123" customWidth="1"/>
    <col min="6912" max="6912" width="13" style="123" customWidth="1"/>
    <col min="6913" max="6913" width="10.77734375" style="123" customWidth="1"/>
    <col min="6914" max="6914" width="30.77734375" style="123" customWidth="1"/>
    <col min="6915" max="6915" width="14.77734375" style="123" customWidth="1"/>
    <col min="6916" max="6916" width="13" style="123" customWidth="1"/>
    <col min="6917" max="6917" width="10.77734375" style="123" customWidth="1"/>
    <col min="6918" max="6918" width="30.77734375" style="123" customWidth="1"/>
    <col min="6919" max="7166" width="8.88671875" style="123"/>
    <col min="7167" max="7167" width="14.77734375" style="123" customWidth="1"/>
    <col min="7168" max="7168" width="13" style="123" customWidth="1"/>
    <col min="7169" max="7169" width="10.77734375" style="123" customWidth="1"/>
    <col min="7170" max="7170" width="30.77734375" style="123" customWidth="1"/>
    <col min="7171" max="7171" width="14.77734375" style="123" customWidth="1"/>
    <col min="7172" max="7172" width="13" style="123" customWidth="1"/>
    <col min="7173" max="7173" width="10.77734375" style="123" customWidth="1"/>
    <col min="7174" max="7174" width="30.77734375" style="123" customWidth="1"/>
    <col min="7175" max="7422" width="8.88671875" style="123"/>
    <col min="7423" max="7423" width="14.77734375" style="123" customWidth="1"/>
    <col min="7424" max="7424" width="13" style="123" customWidth="1"/>
    <col min="7425" max="7425" width="10.77734375" style="123" customWidth="1"/>
    <col min="7426" max="7426" width="30.77734375" style="123" customWidth="1"/>
    <col min="7427" max="7427" width="14.77734375" style="123" customWidth="1"/>
    <col min="7428" max="7428" width="13" style="123" customWidth="1"/>
    <col min="7429" max="7429" width="10.77734375" style="123" customWidth="1"/>
    <col min="7430" max="7430" width="30.77734375" style="123" customWidth="1"/>
    <col min="7431" max="7678" width="8.88671875" style="123"/>
    <col min="7679" max="7679" width="14.77734375" style="123" customWidth="1"/>
    <col min="7680" max="7680" width="13" style="123" customWidth="1"/>
    <col min="7681" max="7681" width="10.77734375" style="123" customWidth="1"/>
    <col min="7682" max="7682" width="30.77734375" style="123" customWidth="1"/>
    <col min="7683" max="7683" width="14.77734375" style="123" customWidth="1"/>
    <col min="7684" max="7684" width="13" style="123" customWidth="1"/>
    <col min="7685" max="7685" width="10.77734375" style="123" customWidth="1"/>
    <col min="7686" max="7686" width="30.77734375" style="123" customWidth="1"/>
    <col min="7687" max="7934" width="8.88671875" style="123"/>
    <col min="7935" max="7935" width="14.77734375" style="123" customWidth="1"/>
    <col min="7936" max="7936" width="13" style="123" customWidth="1"/>
    <col min="7937" max="7937" width="10.77734375" style="123" customWidth="1"/>
    <col min="7938" max="7938" width="30.77734375" style="123" customWidth="1"/>
    <col min="7939" max="7939" width="14.77734375" style="123" customWidth="1"/>
    <col min="7940" max="7940" width="13" style="123" customWidth="1"/>
    <col min="7941" max="7941" width="10.77734375" style="123" customWidth="1"/>
    <col min="7942" max="7942" width="30.77734375" style="123" customWidth="1"/>
    <col min="7943" max="8190" width="8.88671875" style="123"/>
    <col min="8191" max="8191" width="14.77734375" style="123" customWidth="1"/>
    <col min="8192" max="8192" width="13" style="123" customWidth="1"/>
    <col min="8193" max="8193" width="10.77734375" style="123" customWidth="1"/>
    <col min="8194" max="8194" width="30.77734375" style="123" customWidth="1"/>
    <col min="8195" max="8195" width="14.77734375" style="123" customWidth="1"/>
    <col min="8196" max="8196" width="13" style="123" customWidth="1"/>
    <col min="8197" max="8197" width="10.77734375" style="123" customWidth="1"/>
    <col min="8198" max="8198" width="30.77734375" style="123" customWidth="1"/>
    <col min="8199" max="8446" width="8.88671875" style="123"/>
    <col min="8447" max="8447" width="14.77734375" style="123" customWidth="1"/>
    <col min="8448" max="8448" width="13" style="123" customWidth="1"/>
    <col min="8449" max="8449" width="10.77734375" style="123" customWidth="1"/>
    <col min="8450" max="8450" width="30.77734375" style="123" customWidth="1"/>
    <col min="8451" max="8451" width="14.77734375" style="123" customWidth="1"/>
    <col min="8452" max="8452" width="13" style="123" customWidth="1"/>
    <col min="8453" max="8453" width="10.77734375" style="123" customWidth="1"/>
    <col min="8454" max="8454" width="30.77734375" style="123" customWidth="1"/>
    <col min="8455" max="8702" width="8.88671875" style="123"/>
    <col min="8703" max="8703" width="14.77734375" style="123" customWidth="1"/>
    <col min="8704" max="8704" width="13" style="123" customWidth="1"/>
    <col min="8705" max="8705" width="10.77734375" style="123" customWidth="1"/>
    <col min="8706" max="8706" width="30.77734375" style="123" customWidth="1"/>
    <col min="8707" max="8707" width="14.77734375" style="123" customWidth="1"/>
    <col min="8708" max="8708" width="13" style="123" customWidth="1"/>
    <col min="8709" max="8709" width="10.77734375" style="123" customWidth="1"/>
    <col min="8710" max="8710" width="30.77734375" style="123" customWidth="1"/>
    <col min="8711" max="8958" width="8.88671875" style="123"/>
    <col min="8959" max="8959" width="14.77734375" style="123" customWidth="1"/>
    <col min="8960" max="8960" width="13" style="123" customWidth="1"/>
    <col min="8961" max="8961" width="10.77734375" style="123" customWidth="1"/>
    <col min="8962" max="8962" width="30.77734375" style="123" customWidth="1"/>
    <col min="8963" max="8963" width="14.77734375" style="123" customWidth="1"/>
    <col min="8964" max="8964" width="13" style="123" customWidth="1"/>
    <col min="8965" max="8965" width="10.77734375" style="123" customWidth="1"/>
    <col min="8966" max="8966" width="30.77734375" style="123" customWidth="1"/>
    <col min="8967" max="9214" width="8.88671875" style="123"/>
    <col min="9215" max="9215" width="14.77734375" style="123" customWidth="1"/>
    <col min="9216" max="9216" width="13" style="123" customWidth="1"/>
    <col min="9217" max="9217" width="10.77734375" style="123" customWidth="1"/>
    <col min="9218" max="9218" width="30.77734375" style="123" customWidth="1"/>
    <col min="9219" max="9219" width="14.77734375" style="123" customWidth="1"/>
    <col min="9220" max="9220" width="13" style="123" customWidth="1"/>
    <col min="9221" max="9221" width="10.77734375" style="123" customWidth="1"/>
    <col min="9222" max="9222" width="30.77734375" style="123" customWidth="1"/>
    <col min="9223" max="9470" width="8.88671875" style="123"/>
    <col min="9471" max="9471" width="14.77734375" style="123" customWidth="1"/>
    <col min="9472" max="9472" width="13" style="123" customWidth="1"/>
    <col min="9473" max="9473" width="10.77734375" style="123" customWidth="1"/>
    <col min="9474" max="9474" width="30.77734375" style="123" customWidth="1"/>
    <col min="9475" max="9475" width="14.77734375" style="123" customWidth="1"/>
    <col min="9476" max="9476" width="13" style="123" customWidth="1"/>
    <col min="9477" max="9477" width="10.77734375" style="123" customWidth="1"/>
    <col min="9478" max="9478" width="30.77734375" style="123" customWidth="1"/>
    <col min="9479" max="9726" width="8.88671875" style="123"/>
    <col min="9727" max="9727" width="14.77734375" style="123" customWidth="1"/>
    <col min="9728" max="9728" width="13" style="123" customWidth="1"/>
    <col min="9729" max="9729" width="10.77734375" style="123" customWidth="1"/>
    <col min="9730" max="9730" width="30.77734375" style="123" customWidth="1"/>
    <col min="9731" max="9731" width="14.77734375" style="123" customWidth="1"/>
    <col min="9732" max="9732" width="13" style="123" customWidth="1"/>
    <col min="9733" max="9733" width="10.77734375" style="123" customWidth="1"/>
    <col min="9734" max="9734" width="30.77734375" style="123" customWidth="1"/>
    <col min="9735" max="9982" width="8.88671875" style="123"/>
    <col min="9983" max="9983" width="14.77734375" style="123" customWidth="1"/>
    <col min="9984" max="9984" width="13" style="123" customWidth="1"/>
    <col min="9985" max="9985" width="10.77734375" style="123" customWidth="1"/>
    <col min="9986" max="9986" width="30.77734375" style="123" customWidth="1"/>
    <col min="9987" max="9987" width="14.77734375" style="123" customWidth="1"/>
    <col min="9988" max="9988" width="13" style="123" customWidth="1"/>
    <col min="9989" max="9989" width="10.77734375" style="123" customWidth="1"/>
    <col min="9990" max="9990" width="30.77734375" style="123" customWidth="1"/>
    <col min="9991" max="10238" width="8.88671875" style="123"/>
    <col min="10239" max="10239" width="14.77734375" style="123" customWidth="1"/>
    <col min="10240" max="10240" width="13" style="123" customWidth="1"/>
    <col min="10241" max="10241" width="10.77734375" style="123" customWidth="1"/>
    <col min="10242" max="10242" width="30.77734375" style="123" customWidth="1"/>
    <col min="10243" max="10243" width="14.77734375" style="123" customWidth="1"/>
    <col min="10244" max="10244" width="13" style="123" customWidth="1"/>
    <col min="10245" max="10245" width="10.77734375" style="123" customWidth="1"/>
    <col min="10246" max="10246" width="30.77734375" style="123" customWidth="1"/>
    <col min="10247" max="10494" width="8.88671875" style="123"/>
    <col min="10495" max="10495" width="14.77734375" style="123" customWidth="1"/>
    <col min="10496" max="10496" width="13" style="123" customWidth="1"/>
    <col min="10497" max="10497" width="10.77734375" style="123" customWidth="1"/>
    <col min="10498" max="10498" width="30.77734375" style="123" customWidth="1"/>
    <col min="10499" max="10499" width="14.77734375" style="123" customWidth="1"/>
    <col min="10500" max="10500" width="13" style="123" customWidth="1"/>
    <col min="10501" max="10501" width="10.77734375" style="123" customWidth="1"/>
    <col min="10502" max="10502" width="30.77734375" style="123" customWidth="1"/>
    <col min="10503" max="10750" width="8.88671875" style="123"/>
    <col min="10751" max="10751" width="14.77734375" style="123" customWidth="1"/>
    <col min="10752" max="10752" width="13" style="123" customWidth="1"/>
    <col min="10753" max="10753" width="10.77734375" style="123" customWidth="1"/>
    <col min="10754" max="10754" width="30.77734375" style="123" customWidth="1"/>
    <col min="10755" max="10755" width="14.77734375" style="123" customWidth="1"/>
    <col min="10756" max="10756" width="13" style="123" customWidth="1"/>
    <col min="10757" max="10757" width="10.77734375" style="123" customWidth="1"/>
    <col min="10758" max="10758" width="30.77734375" style="123" customWidth="1"/>
    <col min="10759" max="11006" width="8.88671875" style="123"/>
    <col min="11007" max="11007" width="14.77734375" style="123" customWidth="1"/>
    <col min="11008" max="11008" width="13" style="123" customWidth="1"/>
    <col min="11009" max="11009" width="10.77734375" style="123" customWidth="1"/>
    <col min="11010" max="11010" width="30.77734375" style="123" customWidth="1"/>
    <col min="11011" max="11011" width="14.77734375" style="123" customWidth="1"/>
    <col min="11012" max="11012" width="13" style="123" customWidth="1"/>
    <col min="11013" max="11013" width="10.77734375" style="123" customWidth="1"/>
    <col min="11014" max="11014" width="30.77734375" style="123" customWidth="1"/>
    <col min="11015" max="11262" width="8.88671875" style="123"/>
    <col min="11263" max="11263" width="14.77734375" style="123" customWidth="1"/>
    <col min="11264" max="11264" width="13" style="123" customWidth="1"/>
    <col min="11265" max="11265" width="10.77734375" style="123" customWidth="1"/>
    <col min="11266" max="11266" width="30.77734375" style="123" customWidth="1"/>
    <col min="11267" max="11267" width="14.77734375" style="123" customWidth="1"/>
    <col min="11268" max="11268" width="13" style="123" customWidth="1"/>
    <col min="11269" max="11269" width="10.77734375" style="123" customWidth="1"/>
    <col min="11270" max="11270" width="30.77734375" style="123" customWidth="1"/>
    <col min="11271" max="11518" width="8.88671875" style="123"/>
    <col min="11519" max="11519" width="14.77734375" style="123" customWidth="1"/>
    <col min="11520" max="11520" width="13" style="123" customWidth="1"/>
    <col min="11521" max="11521" width="10.77734375" style="123" customWidth="1"/>
    <col min="11522" max="11522" width="30.77734375" style="123" customWidth="1"/>
    <col min="11523" max="11523" width="14.77734375" style="123" customWidth="1"/>
    <col min="11524" max="11524" width="13" style="123" customWidth="1"/>
    <col min="11525" max="11525" width="10.77734375" style="123" customWidth="1"/>
    <col min="11526" max="11526" width="30.77734375" style="123" customWidth="1"/>
    <col min="11527" max="11774" width="8.88671875" style="123"/>
    <col min="11775" max="11775" width="14.77734375" style="123" customWidth="1"/>
    <col min="11776" max="11776" width="13" style="123" customWidth="1"/>
    <col min="11777" max="11777" width="10.77734375" style="123" customWidth="1"/>
    <col min="11778" max="11778" width="30.77734375" style="123" customWidth="1"/>
    <col min="11779" max="11779" width="14.77734375" style="123" customWidth="1"/>
    <col min="11780" max="11780" width="13" style="123" customWidth="1"/>
    <col min="11781" max="11781" width="10.77734375" style="123" customWidth="1"/>
    <col min="11782" max="11782" width="30.77734375" style="123" customWidth="1"/>
    <col min="11783" max="12030" width="8.88671875" style="123"/>
    <col min="12031" max="12031" width="14.77734375" style="123" customWidth="1"/>
    <col min="12032" max="12032" width="13" style="123" customWidth="1"/>
    <col min="12033" max="12033" width="10.77734375" style="123" customWidth="1"/>
    <col min="12034" max="12034" width="30.77734375" style="123" customWidth="1"/>
    <col min="12035" max="12035" width="14.77734375" style="123" customWidth="1"/>
    <col min="12036" max="12036" width="13" style="123" customWidth="1"/>
    <col min="12037" max="12037" width="10.77734375" style="123" customWidth="1"/>
    <col min="12038" max="12038" width="30.77734375" style="123" customWidth="1"/>
    <col min="12039" max="12286" width="8.88671875" style="123"/>
    <col min="12287" max="12287" width="14.77734375" style="123" customWidth="1"/>
    <col min="12288" max="12288" width="13" style="123" customWidth="1"/>
    <col min="12289" max="12289" width="10.77734375" style="123" customWidth="1"/>
    <col min="12290" max="12290" width="30.77734375" style="123" customWidth="1"/>
    <col min="12291" max="12291" width="14.77734375" style="123" customWidth="1"/>
    <col min="12292" max="12292" width="13" style="123" customWidth="1"/>
    <col min="12293" max="12293" width="10.77734375" style="123" customWidth="1"/>
    <col min="12294" max="12294" width="30.77734375" style="123" customWidth="1"/>
    <col min="12295" max="12542" width="8.88671875" style="123"/>
    <col min="12543" max="12543" width="14.77734375" style="123" customWidth="1"/>
    <col min="12544" max="12544" width="13" style="123" customWidth="1"/>
    <col min="12545" max="12545" width="10.77734375" style="123" customWidth="1"/>
    <col min="12546" max="12546" width="30.77734375" style="123" customWidth="1"/>
    <col min="12547" max="12547" width="14.77734375" style="123" customWidth="1"/>
    <col min="12548" max="12548" width="13" style="123" customWidth="1"/>
    <col min="12549" max="12549" width="10.77734375" style="123" customWidth="1"/>
    <col min="12550" max="12550" width="30.77734375" style="123" customWidth="1"/>
    <col min="12551" max="12798" width="8.88671875" style="123"/>
    <col min="12799" max="12799" width="14.77734375" style="123" customWidth="1"/>
    <col min="12800" max="12800" width="13" style="123" customWidth="1"/>
    <col min="12801" max="12801" width="10.77734375" style="123" customWidth="1"/>
    <col min="12802" max="12802" width="30.77734375" style="123" customWidth="1"/>
    <col min="12803" max="12803" width="14.77734375" style="123" customWidth="1"/>
    <col min="12804" max="12804" width="13" style="123" customWidth="1"/>
    <col min="12805" max="12805" width="10.77734375" style="123" customWidth="1"/>
    <col min="12806" max="12806" width="30.77734375" style="123" customWidth="1"/>
    <col min="12807" max="13054" width="8.88671875" style="123"/>
    <col min="13055" max="13055" width="14.77734375" style="123" customWidth="1"/>
    <col min="13056" max="13056" width="13" style="123" customWidth="1"/>
    <col min="13057" max="13057" width="10.77734375" style="123" customWidth="1"/>
    <col min="13058" max="13058" width="30.77734375" style="123" customWidth="1"/>
    <col min="13059" max="13059" width="14.77734375" style="123" customWidth="1"/>
    <col min="13060" max="13060" width="13" style="123" customWidth="1"/>
    <col min="13061" max="13061" width="10.77734375" style="123" customWidth="1"/>
    <col min="13062" max="13062" width="30.77734375" style="123" customWidth="1"/>
    <col min="13063" max="13310" width="8.88671875" style="123"/>
    <col min="13311" max="13311" width="14.77734375" style="123" customWidth="1"/>
    <col min="13312" max="13312" width="13" style="123" customWidth="1"/>
    <col min="13313" max="13313" width="10.77734375" style="123" customWidth="1"/>
    <col min="13314" max="13314" width="30.77734375" style="123" customWidth="1"/>
    <col min="13315" max="13315" width="14.77734375" style="123" customWidth="1"/>
    <col min="13316" max="13316" width="13" style="123" customWidth="1"/>
    <col min="13317" max="13317" width="10.77734375" style="123" customWidth="1"/>
    <col min="13318" max="13318" width="30.77734375" style="123" customWidth="1"/>
    <col min="13319" max="13566" width="8.88671875" style="123"/>
    <col min="13567" max="13567" width="14.77734375" style="123" customWidth="1"/>
    <col min="13568" max="13568" width="13" style="123" customWidth="1"/>
    <col min="13569" max="13569" width="10.77734375" style="123" customWidth="1"/>
    <col min="13570" max="13570" width="30.77734375" style="123" customWidth="1"/>
    <col min="13571" max="13571" width="14.77734375" style="123" customWidth="1"/>
    <col min="13572" max="13572" width="13" style="123" customWidth="1"/>
    <col min="13573" max="13573" width="10.77734375" style="123" customWidth="1"/>
    <col min="13574" max="13574" width="30.77734375" style="123" customWidth="1"/>
    <col min="13575" max="13822" width="8.88671875" style="123"/>
    <col min="13823" max="13823" width="14.77734375" style="123" customWidth="1"/>
    <col min="13824" max="13824" width="13" style="123" customWidth="1"/>
    <col min="13825" max="13825" width="10.77734375" style="123" customWidth="1"/>
    <col min="13826" max="13826" width="30.77734375" style="123" customWidth="1"/>
    <col min="13827" max="13827" width="14.77734375" style="123" customWidth="1"/>
    <col min="13828" max="13828" width="13" style="123" customWidth="1"/>
    <col min="13829" max="13829" width="10.77734375" style="123" customWidth="1"/>
    <col min="13830" max="13830" width="30.77734375" style="123" customWidth="1"/>
    <col min="13831" max="14078" width="8.88671875" style="123"/>
    <col min="14079" max="14079" width="14.77734375" style="123" customWidth="1"/>
    <col min="14080" max="14080" width="13" style="123" customWidth="1"/>
    <col min="14081" max="14081" width="10.77734375" style="123" customWidth="1"/>
    <col min="14082" max="14082" width="30.77734375" style="123" customWidth="1"/>
    <col min="14083" max="14083" width="14.77734375" style="123" customWidth="1"/>
    <col min="14084" max="14084" width="13" style="123" customWidth="1"/>
    <col min="14085" max="14085" width="10.77734375" style="123" customWidth="1"/>
    <col min="14086" max="14086" width="30.77734375" style="123" customWidth="1"/>
    <col min="14087" max="14334" width="8.88671875" style="123"/>
    <col min="14335" max="14335" width="14.77734375" style="123" customWidth="1"/>
    <col min="14336" max="14336" width="13" style="123" customWidth="1"/>
    <col min="14337" max="14337" width="10.77734375" style="123" customWidth="1"/>
    <col min="14338" max="14338" width="30.77734375" style="123" customWidth="1"/>
    <col min="14339" max="14339" width="14.77734375" style="123" customWidth="1"/>
    <col min="14340" max="14340" width="13" style="123" customWidth="1"/>
    <col min="14341" max="14341" width="10.77734375" style="123" customWidth="1"/>
    <col min="14342" max="14342" width="30.77734375" style="123" customWidth="1"/>
    <col min="14343" max="14590" width="8.88671875" style="123"/>
    <col min="14591" max="14591" width="14.77734375" style="123" customWidth="1"/>
    <col min="14592" max="14592" width="13" style="123" customWidth="1"/>
    <col min="14593" max="14593" width="10.77734375" style="123" customWidth="1"/>
    <col min="14594" max="14594" width="30.77734375" style="123" customWidth="1"/>
    <col min="14595" max="14595" width="14.77734375" style="123" customWidth="1"/>
    <col min="14596" max="14596" width="13" style="123" customWidth="1"/>
    <col min="14597" max="14597" width="10.77734375" style="123" customWidth="1"/>
    <col min="14598" max="14598" width="30.77734375" style="123" customWidth="1"/>
    <col min="14599" max="14846" width="8.88671875" style="123"/>
    <col min="14847" max="14847" width="14.77734375" style="123" customWidth="1"/>
    <col min="14848" max="14848" width="13" style="123" customWidth="1"/>
    <col min="14849" max="14849" width="10.77734375" style="123" customWidth="1"/>
    <col min="14850" max="14850" width="30.77734375" style="123" customWidth="1"/>
    <col min="14851" max="14851" width="14.77734375" style="123" customWidth="1"/>
    <col min="14852" max="14852" width="13" style="123" customWidth="1"/>
    <col min="14853" max="14853" width="10.77734375" style="123" customWidth="1"/>
    <col min="14854" max="14854" width="30.77734375" style="123" customWidth="1"/>
    <col min="14855" max="15102" width="8.88671875" style="123"/>
    <col min="15103" max="15103" width="14.77734375" style="123" customWidth="1"/>
    <col min="15104" max="15104" width="13" style="123" customWidth="1"/>
    <col min="15105" max="15105" width="10.77734375" style="123" customWidth="1"/>
    <col min="15106" max="15106" width="30.77734375" style="123" customWidth="1"/>
    <col min="15107" max="15107" width="14.77734375" style="123" customWidth="1"/>
    <col min="15108" max="15108" width="13" style="123" customWidth="1"/>
    <col min="15109" max="15109" width="10.77734375" style="123" customWidth="1"/>
    <col min="15110" max="15110" width="30.77734375" style="123" customWidth="1"/>
    <col min="15111" max="15358" width="8.88671875" style="123"/>
    <col min="15359" max="15359" width="14.77734375" style="123" customWidth="1"/>
    <col min="15360" max="15360" width="13" style="123" customWidth="1"/>
    <col min="15361" max="15361" width="10.77734375" style="123" customWidth="1"/>
    <col min="15362" max="15362" width="30.77734375" style="123" customWidth="1"/>
    <col min="15363" max="15363" width="14.77734375" style="123" customWidth="1"/>
    <col min="15364" max="15364" width="13" style="123" customWidth="1"/>
    <col min="15365" max="15365" width="10.77734375" style="123" customWidth="1"/>
    <col min="15366" max="15366" width="30.77734375" style="123" customWidth="1"/>
    <col min="15367" max="15614" width="8.88671875" style="123"/>
    <col min="15615" max="15615" width="14.77734375" style="123" customWidth="1"/>
    <col min="15616" max="15616" width="13" style="123" customWidth="1"/>
    <col min="15617" max="15617" width="10.77734375" style="123" customWidth="1"/>
    <col min="15618" max="15618" width="30.77734375" style="123" customWidth="1"/>
    <col min="15619" max="15619" width="14.77734375" style="123" customWidth="1"/>
    <col min="15620" max="15620" width="13" style="123" customWidth="1"/>
    <col min="15621" max="15621" width="10.77734375" style="123" customWidth="1"/>
    <col min="15622" max="15622" width="30.77734375" style="123" customWidth="1"/>
    <col min="15623" max="15870" width="8.88671875" style="123"/>
    <col min="15871" max="15871" width="14.77734375" style="123" customWidth="1"/>
    <col min="15872" max="15872" width="13" style="123" customWidth="1"/>
    <col min="15873" max="15873" width="10.77734375" style="123" customWidth="1"/>
    <col min="15874" max="15874" width="30.77734375" style="123" customWidth="1"/>
    <col min="15875" max="15875" width="14.77734375" style="123" customWidth="1"/>
    <col min="15876" max="15876" width="13" style="123" customWidth="1"/>
    <col min="15877" max="15877" width="10.77734375" style="123" customWidth="1"/>
    <col min="15878" max="15878" width="30.77734375" style="123" customWidth="1"/>
    <col min="15879" max="16126" width="8.88671875" style="123"/>
    <col min="16127" max="16127" width="14.77734375" style="123" customWidth="1"/>
    <col min="16128" max="16128" width="13" style="123" customWidth="1"/>
    <col min="16129" max="16129" width="10.77734375" style="123" customWidth="1"/>
    <col min="16130" max="16130" width="30.77734375" style="123" customWidth="1"/>
    <col min="16131" max="16131" width="14.77734375" style="123" customWidth="1"/>
    <col min="16132" max="16132" width="13" style="123" customWidth="1"/>
    <col min="16133" max="16133" width="10.77734375" style="123" customWidth="1"/>
    <col min="16134" max="16134" width="30.77734375" style="123" customWidth="1"/>
    <col min="16135" max="16384" width="8.88671875" style="123"/>
  </cols>
  <sheetData>
    <row r="1" spans="1:9" ht="18.600000000000001" customHeight="1">
      <c r="B1" s="60" t="s">
        <v>120</v>
      </c>
      <c r="F1" s="61" t="s">
        <v>98</v>
      </c>
    </row>
    <row r="2" spans="1:9" ht="7.95" customHeight="1"/>
    <row r="3" spans="1:9" ht="18.600000000000001" customHeight="1">
      <c r="B3" s="67"/>
      <c r="C3" s="67"/>
      <c r="D3" s="18"/>
      <c r="E3" s="33"/>
      <c r="F3" s="33"/>
      <c r="H3" s="19"/>
    </row>
    <row r="4" spans="1:9" ht="18.600000000000001" customHeight="1">
      <c r="B4" s="109" t="s">
        <v>32</v>
      </c>
      <c r="C4" s="109"/>
      <c r="D4" s="18"/>
      <c r="E4" s="117" t="str">
        <f>'様式7-2（事業実績）'!B3&amp;""</f>
        <v/>
      </c>
      <c r="F4" s="117"/>
      <c r="H4" s="19"/>
    </row>
    <row r="5" spans="1:9" ht="18.600000000000001" customHeight="1">
      <c r="B5" s="109"/>
      <c r="C5" s="109"/>
      <c r="D5" s="18"/>
      <c r="E5" s="118" t="str">
        <f>IF('様式7（実績報告書）'!G12="",'様式7（実績報告書）'!G13,'様式7（実績報告書）'!G12)&amp;""</f>
        <v/>
      </c>
      <c r="F5" s="118"/>
    </row>
    <row r="6" spans="1:9">
      <c r="C6" s="20"/>
      <c r="D6" s="20"/>
      <c r="E6" s="110"/>
      <c r="F6" s="111"/>
      <c r="H6" s="13"/>
    </row>
    <row r="7" spans="1:9" ht="13.2">
      <c r="A7" s="123"/>
      <c r="B7" s="129" t="s">
        <v>33</v>
      </c>
      <c r="C7" s="130" t="s">
        <v>34</v>
      </c>
      <c r="D7" s="123"/>
      <c r="E7" s="129" t="s">
        <v>33</v>
      </c>
      <c r="F7" s="130" t="s">
        <v>34</v>
      </c>
      <c r="G7" s="123"/>
    </row>
    <row r="8" spans="1:9" ht="25.95" customHeight="1">
      <c r="B8" s="112" t="s">
        <v>35</v>
      </c>
      <c r="C8" s="113"/>
      <c r="D8" s="21"/>
      <c r="E8" s="112" t="s">
        <v>36</v>
      </c>
      <c r="F8" s="113"/>
      <c r="H8" s="13"/>
    </row>
    <row r="9" spans="1:9">
      <c r="B9" s="22" t="s">
        <v>13</v>
      </c>
      <c r="C9" s="23" t="s">
        <v>37</v>
      </c>
      <c r="D9" s="24"/>
      <c r="E9" s="22" t="s">
        <v>13</v>
      </c>
      <c r="F9" s="23" t="s">
        <v>37</v>
      </c>
      <c r="H9" s="13"/>
    </row>
    <row r="10" spans="1:9" ht="20.100000000000001" customHeight="1">
      <c r="B10" s="114" t="s">
        <v>38</v>
      </c>
      <c r="C10" s="37"/>
      <c r="D10" s="25"/>
      <c r="E10" s="114" t="s">
        <v>39</v>
      </c>
      <c r="F10" s="26"/>
      <c r="H10" s="13"/>
    </row>
    <row r="11" spans="1:9" ht="20.100000000000001" customHeight="1">
      <c r="B11" s="115"/>
      <c r="C11" s="131">
        <f>'様式7-4（収入一覧表）'!H9</f>
        <v>0</v>
      </c>
      <c r="D11" s="25"/>
      <c r="E11" s="115"/>
      <c r="F11" s="131">
        <f>'様式7-5（支出一覧表）'!K10</f>
        <v>0</v>
      </c>
    </row>
    <row r="12" spans="1:9" ht="20.100000000000001" customHeight="1">
      <c r="B12" s="115"/>
      <c r="C12" s="132"/>
      <c r="D12" s="25"/>
      <c r="E12" s="116"/>
      <c r="F12" s="133"/>
    </row>
    <row r="13" spans="1:9" ht="20.100000000000001" customHeight="1">
      <c r="B13" s="116"/>
      <c r="C13" s="134"/>
      <c r="D13" s="25"/>
      <c r="E13" s="114" t="s">
        <v>25</v>
      </c>
      <c r="F13" s="26"/>
      <c r="I13" s="16"/>
    </row>
    <row r="14" spans="1:9" ht="20.100000000000001" customHeight="1">
      <c r="B14" s="114" t="s">
        <v>40</v>
      </c>
      <c r="C14" s="135"/>
      <c r="D14" s="25"/>
      <c r="E14" s="115"/>
      <c r="F14" s="131">
        <f>'様式7-5（支出一覧表）'!K11</f>
        <v>0</v>
      </c>
      <c r="I14" s="27"/>
    </row>
    <row r="15" spans="1:9" ht="20.100000000000001" customHeight="1">
      <c r="B15" s="115"/>
      <c r="C15" s="131">
        <f>'様式7-4（収入一覧表）'!H10</f>
        <v>0</v>
      </c>
      <c r="D15" s="25"/>
      <c r="E15" s="116"/>
      <c r="F15" s="133"/>
    </row>
    <row r="16" spans="1:9" ht="20.100000000000001" customHeight="1">
      <c r="B16" s="115"/>
      <c r="C16" s="131"/>
      <c r="D16" s="25"/>
      <c r="E16" s="114" t="s">
        <v>15</v>
      </c>
      <c r="F16" s="26"/>
    </row>
    <row r="17" spans="2:6" ht="20.100000000000001" customHeight="1">
      <c r="B17" s="116"/>
      <c r="C17" s="136"/>
      <c r="D17" s="25"/>
      <c r="E17" s="115"/>
      <c r="F17" s="131">
        <f>'様式7-5（支出一覧表）'!K12</f>
        <v>0</v>
      </c>
    </row>
    <row r="18" spans="2:6" ht="20.100000000000001" customHeight="1">
      <c r="B18" s="114" t="s">
        <v>41</v>
      </c>
      <c r="C18" s="137"/>
      <c r="D18" s="25"/>
      <c r="E18" s="116"/>
      <c r="F18" s="133"/>
    </row>
    <row r="19" spans="2:6" ht="20.100000000000001" customHeight="1">
      <c r="B19" s="115"/>
      <c r="C19" s="131">
        <f>'様式7-4（収入一覧表）'!H11</f>
        <v>0</v>
      </c>
      <c r="D19" s="25"/>
      <c r="E19" s="114" t="s">
        <v>14</v>
      </c>
      <c r="F19" s="26"/>
    </row>
    <row r="20" spans="2:6" ht="20.100000000000001" customHeight="1">
      <c r="B20" s="115"/>
      <c r="C20" s="131"/>
      <c r="D20" s="25"/>
      <c r="E20" s="115"/>
      <c r="F20" s="131">
        <f>'様式7-5（支出一覧表）'!K13</f>
        <v>0</v>
      </c>
    </row>
    <row r="21" spans="2:6" ht="20.100000000000001" customHeight="1">
      <c r="B21" s="116"/>
      <c r="C21" s="136"/>
      <c r="D21" s="25"/>
      <c r="E21" s="116"/>
      <c r="F21" s="133"/>
    </row>
    <row r="22" spans="2:6" ht="20.100000000000001" customHeight="1">
      <c r="B22" s="114" t="s">
        <v>42</v>
      </c>
      <c r="C22" s="135"/>
      <c r="D22" s="25"/>
      <c r="E22" s="114" t="s">
        <v>26</v>
      </c>
      <c r="F22" s="26"/>
    </row>
    <row r="23" spans="2:6" ht="20.100000000000001" customHeight="1">
      <c r="B23" s="115"/>
      <c r="C23" s="131">
        <f>'様式7-4（収入一覧表）'!H12</f>
        <v>0</v>
      </c>
      <c r="D23" s="25"/>
      <c r="E23" s="115"/>
      <c r="F23" s="131">
        <f>'様式7-5（支出一覧表）'!K14</f>
        <v>0</v>
      </c>
    </row>
    <row r="24" spans="2:6" ht="20.100000000000001" customHeight="1">
      <c r="B24" s="115"/>
      <c r="C24" s="131"/>
      <c r="D24" s="25"/>
      <c r="E24" s="116"/>
      <c r="F24" s="133"/>
    </row>
    <row r="25" spans="2:6" ht="20.100000000000001" customHeight="1">
      <c r="B25" s="116"/>
      <c r="C25" s="136"/>
      <c r="D25" s="25"/>
      <c r="E25" s="114" t="s">
        <v>27</v>
      </c>
      <c r="F25" s="26"/>
    </row>
    <row r="26" spans="2:6" ht="20.100000000000001" customHeight="1">
      <c r="B26" s="114" t="s">
        <v>43</v>
      </c>
      <c r="C26" s="137"/>
      <c r="D26" s="25"/>
      <c r="E26" s="115"/>
      <c r="F26" s="131">
        <f>'様式7-5（支出一覧表）'!K15</f>
        <v>0</v>
      </c>
    </row>
    <row r="27" spans="2:6" ht="20.100000000000001" customHeight="1">
      <c r="B27" s="115"/>
      <c r="C27" s="131">
        <f>'様式7-4（収入一覧表）'!H13</f>
        <v>0</v>
      </c>
      <c r="D27" s="25"/>
      <c r="E27" s="116"/>
      <c r="F27" s="133"/>
    </row>
    <row r="28" spans="2:6" ht="19.95" customHeight="1">
      <c r="B28" s="115"/>
      <c r="C28" s="131"/>
      <c r="D28" s="25"/>
      <c r="E28" s="114" t="s">
        <v>86</v>
      </c>
      <c r="F28" s="26"/>
    </row>
    <row r="29" spans="2:6" ht="19.95" customHeight="1">
      <c r="B29" s="116"/>
      <c r="C29" s="135"/>
      <c r="D29" s="25"/>
      <c r="E29" s="115"/>
      <c r="F29" s="131">
        <f>'様式7-5（支出一覧表）'!K16</f>
        <v>0</v>
      </c>
    </row>
    <row r="30" spans="2:6" ht="19.95" customHeight="1">
      <c r="B30" s="114" t="s">
        <v>44</v>
      </c>
      <c r="C30" s="37"/>
      <c r="D30" s="25"/>
      <c r="E30" s="116"/>
      <c r="F30" s="133"/>
    </row>
    <row r="31" spans="2:6" ht="20.100000000000001" customHeight="1">
      <c r="B31" s="115"/>
      <c r="C31" s="131">
        <f>'様式7-4（収入一覧表）'!H14</f>
        <v>0</v>
      </c>
      <c r="D31" s="25"/>
      <c r="E31" s="114" t="s">
        <v>16</v>
      </c>
      <c r="F31" s="26"/>
    </row>
    <row r="32" spans="2:6" ht="20.100000000000001" customHeight="1">
      <c r="B32" s="115"/>
      <c r="C32" s="131"/>
      <c r="D32" s="25"/>
      <c r="E32" s="115"/>
      <c r="F32" s="131">
        <f>'様式7-5（支出一覧表）'!K17</f>
        <v>0</v>
      </c>
    </row>
    <row r="33" spans="2:8" ht="20.100000000000001" customHeight="1">
      <c r="B33" s="116"/>
      <c r="C33" s="135"/>
      <c r="D33" s="25"/>
      <c r="E33" s="116"/>
      <c r="F33" s="133"/>
    </row>
    <row r="34" spans="2:8" ht="20.100000000000001" customHeight="1">
      <c r="B34" s="45" t="s">
        <v>17</v>
      </c>
      <c r="C34" s="137"/>
      <c r="D34" s="25"/>
      <c r="E34" s="114" t="s">
        <v>28</v>
      </c>
      <c r="F34" s="26"/>
    </row>
    <row r="35" spans="2:8" ht="20.100000000000001" customHeight="1">
      <c r="B35" s="46"/>
      <c r="C35" s="131">
        <f>'様式7-4（収入一覧表）'!H15</f>
        <v>0</v>
      </c>
      <c r="D35" s="25"/>
      <c r="E35" s="115"/>
      <c r="F35" s="131">
        <f>'様式7-5（支出一覧表）'!K18</f>
        <v>0</v>
      </c>
    </row>
    <row r="36" spans="2:8" ht="20.100000000000001" customHeight="1" thickBot="1">
      <c r="B36" s="47"/>
      <c r="C36" s="135"/>
      <c r="D36" s="25"/>
      <c r="E36" s="116"/>
      <c r="F36" s="133"/>
    </row>
    <row r="37" spans="2:8" ht="31.2" customHeight="1" thickTop="1">
      <c r="B37" s="40" t="s">
        <v>79</v>
      </c>
      <c r="C37" s="138">
        <f>SUM(C10:C36)</f>
        <v>0</v>
      </c>
      <c r="D37" s="25"/>
      <c r="E37" s="44" t="s">
        <v>78</v>
      </c>
      <c r="F37" s="139">
        <f>SUM(F10:F36)</f>
        <v>0</v>
      </c>
    </row>
    <row r="38" spans="2:8" ht="31.2" customHeight="1" thickBot="1">
      <c r="B38" s="41" t="s">
        <v>75</v>
      </c>
      <c r="C38" s="140">
        <f>F39-C37</f>
        <v>0</v>
      </c>
      <c r="D38" s="25"/>
      <c r="E38" s="42" t="s">
        <v>74</v>
      </c>
      <c r="F38" s="141">
        <f>'様式7-5（支出一覧表）'!G7</f>
        <v>0</v>
      </c>
    </row>
    <row r="39" spans="2:8" ht="39" thickTop="1">
      <c r="B39" s="39" t="s">
        <v>77</v>
      </c>
      <c r="C39" s="138">
        <f>C37+C38</f>
        <v>0</v>
      </c>
      <c r="D39" s="25"/>
      <c r="E39" s="43" t="s">
        <v>76</v>
      </c>
      <c r="F39" s="139">
        <f>F37+F38</f>
        <v>0</v>
      </c>
    </row>
    <row r="40" spans="2:8" ht="10.199999999999999" customHeight="1">
      <c r="B40" s="24"/>
      <c r="C40" s="29"/>
      <c r="D40" s="48"/>
      <c r="E40" s="49"/>
      <c r="F40" s="29"/>
    </row>
    <row r="41" spans="2:8" ht="31.2" customHeight="1">
      <c r="B41" s="35" t="s">
        <v>80</v>
      </c>
      <c r="C41" s="142">
        <f>'様式7-2（事業実績）'!F3</f>
        <v>0</v>
      </c>
      <c r="D41" s="28"/>
    </row>
    <row r="42" spans="2:8" ht="31.2" customHeight="1">
      <c r="B42" s="63" t="s">
        <v>81</v>
      </c>
      <c r="C42" s="143">
        <f>C38</f>
        <v>0</v>
      </c>
      <c r="D42" s="123" t="s">
        <v>82</v>
      </c>
      <c r="H42" s="14"/>
    </row>
    <row r="43" spans="2:8" ht="31.2" customHeight="1" thickBot="1">
      <c r="B43" s="36" t="s">
        <v>107</v>
      </c>
      <c r="C43" s="144">
        <f>ROUNDDOWN(F37*1/2,-4)</f>
        <v>0</v>
      </c>
      <c r="D43" s="123" t="s">
        <v>82</v>
      </c>
      <c r="H43" s="14"/>
    </row>
    <row r="44" spans="2:8" ht="31.2" customHeight="1" thickBot="1">
      <c r="B44" s="34" t="s">
        <v>45</v>
      </c>
      <c r="C44" s="145">
        <f>MIN(C41:C43)</f>
        <v>0</v>
      </c>
      <c r="D44" s="123" t="s">
        <v>83</v>
      </c>
    </row>
    <row r="45" spans="2:8" ht="36" customHeight="1">
      <c r="C45" s="32"/>
      <c r="E45" s="17"/>
      <c r="F45" s="17"/>
    </row>
    <row r="46" spans="2:8" ht="36" customHeight="1"/>
    <row r="47" spans="2:8" ht="36" customHeight="1"/>
    <row r="48" spans="2:8" ht="7.95" customHeight="1">
      <c r="G48" s="18"/>
    </row>
    <row r="49" spans="1:8" ht="16.2" customHeight="1">
      <c r="D49" s="30"/>
      <c r="H49" s="13"/>
    </row>
    <row r="50" spans="1:8" ht="15.6" customHeight="1"/>
    <row r="52" spans="1:8" ht="33.75" customHeight="1">
      <c r="G52" s="30"/>
      <c r="H52" s="146"/>
    </row>
    <row r="53" spans="1:8" s="146" customFormat="1" ht="26.25" customHeight="1">
      <c r="A53" s="30"/>
      <c r="B53" s="17"/>
      <c r="C53" s="15"/>
      <c r="D53" s="15"/>
      <c r="E53" s="15"/>
      <c r="F53" s="15"/>
      <c r="G53" s="15"/>
      <c r="H53" s="123"/>
    </row>
  </sheetData>
  <sheetProtection sheet="1" objects="1" scenarios="1" selectLockedCells="1" selectUnlockedCells="1"/>
  <mergeCells count="21">
    <mergeCell ref="E31:E33"/>
    <mergeCell ref="B30:B33"/>
    <mergeCell ref="E34:E36"/>
    <mergeCell ref="B14:B17"/>
    <mergeCell ref="E16:E18"/>
    <mergeCell ref="E19:E21"/>
    <mergeCell ref="B18:B21"/>
    <mergeCell ref="E22:E24"/>
    <mergeCell ref="B22:B25"/>
    <mergeCell ref="E25:E27"/>
    <mergeCell ref="E13:E15"/>
    <mergeCell ref="B26:B29"/>
    <mergeCell ref="E28:E30"/>
    <mergeCell ref="B4:C5"/>
    <mergeCell ref="E6:F6"/>
    <mergeCell ref="B8:C8"/>
    <mergeCell ref="E8:F8"/>
    <mergeCell ref="E10:E12"/>
    <mergeCell ref="B10:B13"/>
    <mergeCell ref="E4:F4"/>
    <mergeCell ref="E5:F5"/>
  </mergeCells>
  <phoneticPr fontId="3"/>
  <pageMargins left="0.7" right="0.7" top="0.84"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39"/>
  <sheetViews>
    <sheetView showGridLines="0" view="pageBreakPreview" zoomScaleNormal="100" zoomScaleSheetLayoutView="100" workbookViewId="0">
      <selection activeCell="C11" sqref="C11"/>
    </sheetView>
  </sheetViews>
  <sheetFormatPr defaultColWidth="9" defaultRowHeight="13.8"/>
  <cols>
    <col min="1" max="1" width="6.6640625" style="268" customWidth="1"/>
    <col min="2" max="3" width="16.77734375" style="261" customWidth="1"/>
    <col min="4" max="4" width="20.21875" style="262" customWidth="1"/>
    <col min="5" max="5" width="40.77734375" style="294" customWidth="1"/>
    <col min="6" max="6" width="9" style="264"/>
    <col min="7" max="7" width="14.77734375" style="264" bestFit="1" customWidth="1"/>
    <col min="8" max="8" width="14.44140625" style="265" customWidth="1"/>
    <col min="9" max="9" width="9" style="266"/>
    <col min="10" max="12" width="9" style="266" customWidth="1"/>
    <col min="13" max="16384" width="9" style="266"/>
  </cols>
  <sheetData>
    <row r="1" spans="1:12">
      <c r="A1" s="260" t="s">
        <v>121</v>
      </c>
      <c r="E1" s="263" t="s">
        <v>108</v>
      </c>
    </row>
    <row r="2" spans="1:12" ht="30" customHeight="1">
      <c r="A2" s="267" t="s">
        <v>46</v>
      </c>
      <c r="B2" s="267"/>
      <c r="C2" s="268"/>
      <c r="D2" s="269"/>
      <c r="E2" s="295" t="str">
        <f>'様式7-2（事業実績）'!B3&amp;""</f>
        <v/>
      </c>
      <c r="F2" s="270"/>
      <c r="G2" s="271" t="str">
        <f>'様式7-2（事業実績）'!B3&amp;""</f>
        <v/>
      </c>
      <c r="H2" s="271"/>
      <c r="I2" s="271"/>
      <c r="J2" s="270"/>
      <c r="K2" s="270"/>
      <c r="L2" s="270"/>
    </row>
    <row r="3" spans="1:12" ht="14.4" customHeight="1">
      <c r="A3" s="267"/>
      <c r="B3" s="267"/>
      <c r="C3" s="268"/>
      <c r="D3" s="269"/>
      <c r="E3" s="296" t="str">
        <f>IF('様式7（実績報告書）'!G12="",'様式7（実績報告書）'!G13,'様式7（実績報告書）'!G12)&amp;""</f>
        <v/>
      </c>
      <c r="F3" s="205"/>
      <c r="G3" s="272" t="str">
        <f>IF('様式7（実績報告書）'!G12="",'様式7（実績報告書）'!G13,'様式7（実績報告書）'!G12)&amp;""</f>
        <v/>
      </c>
      <c r="H3" s="272"/>
      <c r="I3" s="272"/>
      <c r="J3" s="273"/>
      <c r="K3" s="273"/>
      <c r="L3" s="274"/>
    </row>
    <row r="4" spans="1:12" ht="17.399999999999999">
      <c r="B4" s="268"/>
      <c r="C4" s="268"/>
      <c r="D4" s="275"/>
      <c r="E4" s="276"/>
      <c r="F4" s="201"/>
      <c r="G4" s="277"/>
      <c r="H4" s="277"/>
      <c r="I4" s="278"/>
      <c r="J4" s="273"/>
      <c r="K4" s="273"/>
      <c r="L4" s="274"/>
    </row>
    <row r="5" spans="1:12" ht="60" customHeight="1">
      <c r="A5" s="279" t="s">
        <v>73</v>
      </c>
      <c r="B5" s="279"/>
      <c r="C5" s="279"/>
      <c r="D5" s="279"/>
      <c r="E5" s="279"/>
      <c r="F5" s="201"/>
      <c r="G5" s="277"/>
      <c r="H5" s="277"/>
      <c r="I5" s="278"/>
      <c r="J5" s="273"/>
      <c r="K5" s="273"/>
      <c r="L5" s="274"/>
    </row>
    <row r="6" spans="1:12" ht="42" customHeight="1">
      <c r="A6" s="280" t="s">
        <v>47</v>
      </c>
      <c r="B6" s="281"/>
      <c r="C6" s="297">
        <f>SUM(D9:D38)</f>
        <v>0</v>
      </c>
      <c r="D6" s="266"/>
      <c r="E6" s="282"/>
    </row>
    <row r="7" spans="1:12">
      <c r="A7" s="278"/>
      <c r="B7" s="278"/>
      <c r="C7" s="283"/>
      <c r="D7" s="275"/>
      <c r="E7" s="284" t="s">
        <v>34</v>
      </c>
    </row>
    <row r="8" spans="1:12" s="264" customFormat="1" ht="24">
      <c r="A8" s="285" t="s">
        <v>69</v>
      </c>
      <c r="B8" s="285" t="s">
        <v>13</v>
      </c>
      <c r="C8" s="285" t="s">
        <v>62</v>
      </c>
      <c r="D8" s="286" t="s">
        <v>49</v>
      </c>
      <c r="E8" s="285" t="s">
        <v>1</v>
      </c>
      <c r="G8" s="287" t="s">
        <v>63</v>
      </c>
      <c r="H8" s="287"/>
    </row>
    <row r="9" spans="1:12" ht="21" customHeight="1">
      <c r="A9" s="288">
        <v>1</v>
      </c>
      <c r="B9" s="120"/>
      <c r="C9" s="121"/>
      <c r="D9" s="38"/>
      <c r="E9" s="122"/>
      <c r="G9" s="289" t="s">
        <v>50</v>
      </c>
      <c r="H9" s="290">
        <f>SUMIF(B$9:B$38,G9,D$9:D$38)</f>
        <v>0</v>
      </c>
    </row>
    <row r="10" spans="1:12" ht="21" customHeight="1">
      <c r="A10" s="288">
        <v>2</v>
      </c>
      <c r="B10" s="120"/>
      <c r="C10" s="121"/>
      <c r="D10" s="38"/>
      <c r="E10" s="122"/>
      <c r="G10" s="289" t="s">
        <v>40</v>
      </c>
      <c r="H10" s="290">
        <f t="shared" ref="H10:H15" si="0">SUMIF(B$9:B$38,G10,D$9:D$38)</f>
        <v>0</v>
      </c>
      <c r="K10" s="291"/>
    </row>
    <row r="11" spans="1:12" ht="21" customHeight="1">
      <c r="A11" s="288">
        <v>3</v>
      </c>
      <c r="B11" s="120"/>
      <c r="C11" s="121"/>
      <c r="D11" s="38"/>
      <c r="E11" s="122"/>
      <c r="G11" s="289" t="s">
        <v>41</v>
      </c>
      <c r="H11" s="290">
        <f t="shared" si="0"/>
        <v>0</v>
      </c>
      <c r="K11" s="291"/>
    </row>
    <row r="12" spans="1:12" ht="21" customHeight="1">
      <c r="A12" s="288">
        <v>4</v>
      </c>
      <c r="B12" s="120"/>
      <c r="C12" s="121"/>
      <c r="D12" s="38"/>
      <c r="E12" s="122"/>
      <c r="G12" s="289" t="s">
        <v>53</v>
      </c>
      <c r="H12" s="290">
        <f t="shared" si="0"/>
        <v>0</v>
      </c>
    </row>
    <row r="13" spans="1:12" ht="21" customHeight="1">
      <c r="A13" s="288">
        <v>5</v>
      </c>
      <c r="B13" s="120"/>
      <c r="C13" s="121"/>
      <c r="D13" s="38"/>
      <c r="E13" s="122"/>
      <c r="G13" s="289" t="s">
        <v>43</v>
      </c>
      <c r="H13" s="290">
        <f t="shared" si="0"/>
        <v>0</v>
      </c>
    </row>
    <row r="14" spans="1:12" ht="21" customHeight="1">
      <c r="A14" s="288">
        <v>6</v>
      </c>
      <c r="B14" s="120"/>
      <c r="C14" s="121"/>
      <c r="D14" s="38"/>
      <c r="E14" s="122"/>
      <c r="G14" s="289" t="s">
        <v>44</v>
      </c>
      <c r="H14" s="290">
        <f t="shared" si="0"/>
        <v>0</v>
      </c>
    </row>
    <row r="15" spans="1:12" ht="21" customHeight="1">
      <c r="A15" s="288">
        <v>7</v>
      </c>
      <c r="B15" s="120"/>
      <c r="C15" s="121"/>
      <c r="D15" s="38"/>
      <c r="E15" s="122"/>
      <c r="G15" s="289" t="s">
        <v>17</v>
      </c>
      <c r="H15" s="290">
        <f t="shared" si="0"/>
        <v>0</v>
      </c>
    </row>
    <row r="16" spans="1:12" ht="21" customHeight="1">
      <c r="A16" s="288">
        <v>8</v>
      </c>
      <c r="B16" s="120"/>
      <c r="C16" s="121"/>
      <c r="D16" s="38"/>
      <c r="E16" s="122"/>
      <c r="G16" s="266"/>
      <c r="H16" s="266"/>
    </row>
    <row r="17" spans="1:8" ht="21" customHeight="1">
      <c r="A17" s="288">
        <v>9</v>
      </c>
      <c r="B17" s="120"/>
      <c r="C17" s="121"/>
      <c r="D17" s="38"/>
      <c r="E17" s="122"/>
      <c r="H17" s="264"/>
    </row>
    <row r="18" spans="1:8" ht="21" customHeight="1">
      <c r="A18" s="288">
        <v>10</v>
      </c>
      <c r="B18" s="120"/>
      <c r="C18" s="121"/>
      <c r="D18" s="38"/>
      <c r="E18" s="122"/>
      <c r="H18" s="264"/>
    </row>
    <row r="19" spans="1:8" ht="21" customHeight="1">
      <c r="A19" s="288">
        <v>11</v>
      </c>
      <c r="B19" s="120"/>
      <c r="C19" s="121"/>
      <c r="D19" s="38"/>
      <c r="E19" s="122"/>
      <c r="H19" s="264"/>
    </row>
    <row r="20" spans="1:8" ht="21" customHeight="1">
      <c r="A20" s="288">
        <v>12</v>
      </c>
      <c r="B20" s="120"/>
      <c r="C20" s="121"/>
      <c r="D20" s="38"/>
      <c r="E20" s="122"/>
      <c r="G20" s="277"/>
      <c r="H20" s="292"/>
    </row>
    <row r="21" spans="1:8" ht="21" customHeight="1">
      <c r="A21" s="288">
        <v>13</v>
      </c>
      <c r="B21" s="120"/>
      <c r="C21" s="121"/>
      <c r="D21" s="38"/>
      <c r="E21" s="122"/>
      <c r="H21" s="264"/>
    </row>
    <row r="22" spans="1:8" ht="21" customHeight="1">
      <c r="A22" s="288">
        <v>14</v>
      </c>
      <c r="B22" s="120"/>
      <c r="C22" s="121"/>
      <c r="D22" s="38"/>
      <c r="E22" s="122"/>
      <c r="G22" s="277"/>
      <c r="H22" s="292"/>
    </row>
    <row r="23" spans="1:8" ht="21" customHeight="1">
      <c r="A23" s="288">
        <v>15</v>
      </c>
      <c r="B23" s="120"/>
      <c r="C23" s="121"/>
      <c r="D23" s="38"/>
      <c r="E23" s="122"/>
      <c r="G23" s="277"/>
      <c r="H23" s="292"/>
    </row>
    <row r="24" spans="1:8" ht="21" customHeight="1">
      <c r="A24" s="288">
        <v>16</v>
      </c>
      <c r="B24" s="120"/>
      <c r="C24" s="121"/>
      <c r="D24" s="38"/>
      <c r="E24" s="122"/>
      <c r="G24" s="277"/>
      <c r="H24" s="292"/>
    </row>
    <row r="25" spans="1:8" ht="21" customHeight="1">
      <c r="A25" s="288">
        <v>17</v>
      </c>
      <c r="B25" s="120"/>
      <c r="C25" s="121"/>
      <c r="D25" s="38"/>
      <c r="E25" s="122"/>
      <c r="G25" s="277"/>
      <c r="H25" s="292"/>
    </row>
    <row r="26" spans="1:8" ht="21" customHeight="1">
      <c r="A26" s="288">
        <v>18</v>
      </c>
      <c r="B26" s="120"/>
      <c r="C26" s="121"/>
      <c r="D26" s="38"/>
      <c r="E26" s="122"/>
      <c r="G26" s="277"/>
      <c r="H26" s="292"/>
    </row>
    <row r="27" spans="1:8" ht="21" customHeight="1">
      <c r="A27" s="288">
        <v>19</v>
      </c>
      <c r="B27" s="120"/>
      <c r="C27" s="121"/>
      <c r="D27" s="38"/>
      <c r="E27" s="122"/>
      <c r="G27" s="277"/>
      <c r="H27" s="292"/>
    </row>
    <row r="28" spans="1:8" ht="21" customHeight="1">
      <c r="A28" s="288">
        <v>20</v>
      </c>
      <c r="B28" s="120"/>
      <c r="C28" s="121"/>
      <c r="D28" s="38"/>
      <c r="E28" s="122"/>
      <c r="G28" s="277"/>
      <c r="H28" s="292"/>
    </row>
    <row r="29" spans="1:8" ht="21" customHeight="1">
      <c r="A29" s="288">
        <v>21</v>
      </c>
      <c r="B29" s="120"/>
      <c r="C29" s="121"/>
      <c r="D29" s="38"/>
      <c r="E29" s="122"/>
      <c r="G29" s="277"/>
      <c r="H29" s="292"/>
    </row>
    <row r="30" spans="1:8" ht="21" customHeight="1">
      <c r="A30" s="288">
        <v>22</v>
      </c>
      <c r="B30" s="120"/>
      <c r="C30" s="121"/>
      <c r="D30" s="38"/>
      <c r="E30" s="122"/>
      <c r="G30" s="277"/>
      <c r="H30" s="292"/>
    </row>
    <row r="31" spans="1:8" ht="21" customHeight="1">
      <c r="A31" s="288">
        <v>23</v>
      </c>
      <c r="B31" s="120"/>
      <c r="C31" s="121"/>
      <c r="D31" s="38"/>
      <c r="E31" s="122"/>
      <c r="G31" s="277"/>
      <c r="H31" s="292"/>
    </row>
    <row r="32" spans="1:8" ht="21" customHeight="1">
      <c r="A32" s="288">
        <v>24</v>
      </c>
      <c r="B32" s="120"/>
      <c r="C32" s="121"/>
      <c r="D32" s="38"/>
      <c r="E32" s="122"/>
      <c r="G32" s="293"/>
      <c r="H32" s="292"/>
    </row>
    <row r="33" spans="1:8" ht="21" customHeight="1">
      <c r="A33" s="288">
        <v>25</v>
      </c>
      <c r="B33" s="120"/>
      <c r="C33" s="121"/>
      <c r="D33" s="38"/>
      <c r="E33" s="122"/>
      <c r="G33" s="293"/>
      <c r="H33" s="292"/>
    </row>
    <row r="34" spans="1:8" ht="21" customHeight="1">
      <c r="A34" s="288">
        <v>26</v>
      </c>
      <c r="B34" s="120"/>
      <c r="C34" s="121"/>
      <c r="D34" s="38"/>
      <c r="E34" s="122"/>
      <c r="G34" s="277"/>
      <c r="H34" s="292"/>
    </row>
    <row r="35" spans="1:8" ht="21" customHeight="1">
      <c r="A35" s="288">
        <v>27</v>
      </c>
      <c r="B35" s="120"/>
      <c r="C35" s="121"/>
      <c r="D35" s="38"/>
      <c r="E35" s="122"/>
      <c r="G35" s="277"/>
      <c r="H35" s="292"/>
    </row>
    <row r="36" spans="1:8" ht="21" customHeight="1">
      <c r="A36" s="288">
        <v>28</v>
      </c>
      <c r="B36" s="120"/>
      <c r="C36" s="121"/>
      <c r="D36" s="38"/>
      <c r="E36" s="122"/>
      <c r="G36" s="277"/>
      <c r="H36" s="292"/>
    </row>
    <row r="37" spans="1:8" ht="21" customHeight="1">
      <c r="A37" s="288">
        <v>29</v>
      </c>
      <c r="B37" s="120"/>
      <c r="C37" s="121"/>
      <c r="D37" s="38"/>
      <c r="E37" s="122"/>
      <c r="G37" s="277"/>
      <c r="H37" s="292"/>
    </row>
    <row r="38" spans="1:8" ht="21" customHeight="1">
      <c r="A38" s="288">
        <v>30</v>
      </c>
      <c r="B38" s="120"/>
      <c r="C38" s="121"/>
      <c r="D38" s="38"/>
      <c r="E38" s="122"/>
      <c r="G38" s="277"/>
      <c r="H38" s="292"/>
    </row>
    <row r="39" spans="1:8">
      <c r="A39" s="260"/>
    </row>
  </sheetData>
  <sheetProtection sheet="1" objects="1" scenarios="1" selectLockedCells="1"/>
  <mergeCells count="6">
    <mergeCell ref="G8:H8"/>
    <mergeCell ref="A2:B3"/>
    <mergeCell ref="A6:B6"/>
    <mergeCell ref="A5:E5"/>
    <mergeCell ref="G2:I2"/>
    <mergeCell ref="G3:I3"/>
  </mergeCells>
  <phoneticPr fontId="3"/>
  <dataValidations count="1">
    <dataValidation type="list" allowBlank="1" showInputMessage="1" showErrorMessage="1" sqref="B9:B38">
      <formula1>$G$9:$G$15</formula1>
    </dataValidation>
  </dataValidations>
  <pageMargins left="0.7" right="0.28000000000000003" top="0.75" bottom="0.75" header="0.3" footer="0.3"/>
  <pageSetup paperSize="9" scale="89" orientation="portrait" r:id="rId1"/>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2"/>
  <sheetViews>
    <sheetView showGridLines="0" view="pageBreakPreview" zoomScaleNormal="100" zoomScaleSheetLayoutView="100" workbookViewId="0">
      <selection activeCell="B10" sqref="B10"/>
    </sheetView>
  </sheetViews>
  <sheetFormatPr defaultColWidth="9" defaultRowHeight="13.8"/>
  <cols>
    <col min="1" max="1" width="6.6640625" style="268" customWidth="1"/>
    <col min="2" max="2" width="9.44140625" style="261" bestFit="1" customWidth="1"/>
    <col min="3" max="3" width="16.44140625" style="261" customWidth="1"/>
    <col min="4" max="4" width="13.88671875" style="261" bestFit="1" customWidth="1"/>
    <col min="5" max="5" width="16.44140625" style="261" customWidth="1"/>
    <col min="6" max="6" width="12.44140625" style="262" bestFit="1" customWidth="1"/>
    <col min="7" max="7" width="16.44140625" style="294" customWidth="1"/>
    <col min="8" max="8" width="20.77734375" style="294" customWidth="1"/>
    <col min="9" max="9" width="3.44140625" style="264" customWidth="1"/>
    <col min="10" max="10" width="13.109375" style="264" bestFit="1" customWidth="1"/>
    <col min="11" max="11" width="12.88671875" style="265" customWidth="1"/>
    <col min="12" max="12" width="13.109375" style="264" bestFit="1" customWidth="1"/>
    <col min="13" max="13" width="12.88671875" style="265" customWidth="1"/>
    <col min="14" max="14" width="5.21875" style="264" customWidth="1"/>
    <col min="15" max="15" width="9" style="266" customWidth="1"/>
    <col min="16" max="16" width="9" style="266" hidden="1" customWidth="1"/>
    <col min="17" max="17" width="9" style="266" customWidth="1"/>
    <col min="18" max="16384" width="9" style="266"/>
  </cols>
  <sheetData>
    <row r="1" spans="1:17" ht="18" customHeight="1">
      <c r="A1" s="260" t="s">
        <v>122</v>
      </c>
      <c r="D1" s="262"/>
      <c r="H1" s="263" t="s">
        <v>109</v>
      </c>
    </row>
    <row r="2" spans="1:17" ht="15" customHeight="1">
      <c r="A2" s="298" t="s">
        <v>60</v>
      </c>
      <c r="B2" s="298"/>
      <c r="C2" s="298"/>
      <c r="D2" s="298"/>
      <c r="E2" s="268"/>
      <c r="F2" s="327" t="str">
        <f>'様式7-2（事業実績）'!B3&amp;""</f>
        <v/>
      </c>
      <c r="G2" s="327"/>
      <c r="H2" s="327"/>
      <c r="I2" s="299"/>
      <c r="J2" s="300" t="str">
        <f>F2</f>
        <v/>
      </c>
      <c r="K2" s="301"/>
      <c r="L2" s="301"/>
      <c r="M2" s="301"/>
      <c r="O2" s="299"/>
      <c r="P2" s="299"/>
      <c r="Q2" s="299"/>
    </row>
    <row r="3" spans="1:17" ht="15" customHeight="1">
      <c r="A3" s="298"/>
      <c r="B3" s="298"/>
      <c r="C3" s="298"/>
      <c r="D3" s="298"/>
      <c r="E3" s="268"/>
      <c r="F3" s="328" t="str">
        <f>IF('様式7（実績報告書）'!G12="",'様式7（実績報告書）'!G13,'様式7（実績報告書）'!G12)&amp;""</f>
        <v/>
      </c>
      <c r="G3" s="328"/>
      <c r="H3" s="328"/>
      <c r="I3" s="205"/>
      <c r="J3" s="300" t="str">
        <f>F3</f>
        <v/>
      </c>
      <c r="K3" s="302"/>
      <c r="L3" s="302"/>
      <c r="M3" s="302"/>
      <c r="O3" s="273"/>
      <c r="P3" s="273"/>
      <c r="Q3" s="274"/>
    </row>
    <row r="4" spans="1:17" ht="8.4" customHeight="1">
      <c r="A4" s="303"/>
      <c r="B4" s="303"/>
      <c r="C4" s="303"/>
      <c r="D4" s="303"/>
      <c r="E4" s="268"/>
      <c r="F4" s="304"/>
      <c r="G4" s="305"/>
      <c r="H4" s="306"/>
      <c r="I4" s="205"/>
      <c r="J4" s="209"/>
      <c r="K4" s="209"/>
      <c r="L4" s="209"/>
      <c r="M4" s="209"/>
      <c r="N4" s="209"/>
      <c r="O4" s="273"/>
      <c r="P4" s="273"/>
      <c r="Q4" s="274"/>
    </row>
    <row r="5" spans="1:17" ht="82.2" customHeight="1">
      <c r="A5" s="95" t="s">
        <v>117</v>
      </c>
      <c r="B5" s="307"/>
      <c r="C5" s="307"/>
      <c r="D5" s="307"/>
      <c r="E5" s="307"/>
      <c r="F5" s="307"/>
      <c r="G5" s="307"/>
      <c r="H5" s="307"/>
      <c r="I5" s="201"/>
      <c r="J5" s="277"/>
      <c r="K5" s="277"/>
      <c r="L5" s="277"/>
      <c r="M5" s="277"/>
      <c r="N5" s="293"/>
      <c r="O5" s="273"/>
      <c r="P5" s="273"/>
      <c r="Q5" s="274"/>
    </row>
    <row r="6" spans="1:17" ht="7.95" customHeight="1">
      <c r="A6" s="308"/>
      <c r="B6" s="309"/>
      <c r="C6" s="309"/>
      <c r="D6" s="309"/>
      <c r="E6" s="309"/>
      <c r="F6" s="309"/>
      <c r="G6" s="309"/>
      <c r="H6" s="309"/>
      <c r="I6" s="201"/>
      <c r="J6" s="277"/>
      <c r="K6" s="277"/>
      <c r="L6" s="277"/>
      <c r="M6" s="277"/>
      <c r="N6" s="293"/>
      <c r="O6" s="273"/>
      <c r="P6" s="273"/>
      <c r="Q6" s="274"/>
    </row>
    <row r="7" spans="1:17" ht="40.200000000000003" customHeight="1">
      <c r="A7" s="321" t="s">
        <v>54</v>
      </c>
      <c r="B7" s="322"/>
      <c r="C7" s="297">
        <f>SUM(F:F)</f>
        <v>0</v>
      </c>
      <c r="D7" s="323" t="s">
        <v>55</v>
      </c>
      <c r="E7" s="324">
        <f>SUMIF(B:B,P11,F:F)</f>
        <v>0</v>
      </c>
      <c r="F7" s="325" t="s">
        <v>56</v>
      </c>
      <c r="G7" s="326">
        <f>SUMIF(B:B,P12,F:F)</f>
        <v>0</v>
      </c>
      <c r="H7" s="310" t="s">
        <v>34</v>
      </c>
      <c r="I7" s="201"/>
      <c r="J7" s="277"/>
      <c r="K7" s="277"/>
      <c r="L7" s="277"/>
      <c r="M7" s="277"/>
      <c r="N7" s="293"/>
      <c r="O7" s="273"/>
      <c r="P7" s="273"/>
      <c r="Q7" s="274"/>
    </row>
    <row r="8" spans="1:17" ht="9.6" customHeight="1">
      <c r="A8" s="278"/>
      <c r="B8" s="278"/>
      <c r="C8" s="283"/>
      <c r="D8" s="268"/>
      <c r="E8" s="268"/>
      <c r="F8" s="275"/>
      <c r="G8" s="276"/>
      <c r="H8" s="276"/>
    </row>
    <row r="9" spans="1:17" s="264" customFormat="1" ht="24">
      <c r="A9" s="285" t="s">
        <v>70</v>
      </c>
      <c r="B9" s="285" t="s">
        <v>55</v>
      </c>
      <c r="C9" s="285" t="s">
        <v>48</v>
      </c>
      <c r="D9" s="311" t="s">
        <v>57</v>
      </c>
      <c r="E9" s="285" t="s">
        <v>58</v>
      </c>
      <c r="F9" s="312" t="s">
        <v>59</v>
      </c>
      <c r="G9" s="313" t="s">
        <v>1</v>
      </c>
      <c r="H9" s="314"/>
      <c r="J9" s="315" t="s">
        <v>55</v>
      </c>
      <c r="K9" s="315"/>
      <c r="L9" s="315" t="s">
        <v>56</v>
      </c>
      <c r="M9" s="315"/>
    </row>
    <row r="10" spans="1:17" ht="21.6" customHeight="1">
      <c r="A10" s="288">
        <v>1</v>
      </c>
      <c r="B10" s="120"/>
      <c r="C10" s="121"/>
      <c r="D10" s="120"/>
      <c r="E10" s="124"/>
      <c r="F10" s="31"/>
      <c r="G10" s="125"/>
      <c r="H10" s="126"/>
      <c r="J10" s="316" t="s">
        <v>39</v>
      </c>
      <c r="K10" s="317">
        <f t="shared" ref="K10:K18" si="0">SUMIFS(F:F,B:B,"対象",D:D,$J10)</f>
        <v>0</v>
      </c>
      <c r="L10" s="316" t="s">
        <v>39</v>
      </c>
      <c r="M10" s="290">
        <f t="shared" ref="M10:M18" si="1">SUMIFS(F:F,B:B,"対象外",D:D,$L10)</f>
        <v>0</v>
      </c>
    </row>
    <row r="11" spans="1:17" ht="21.6" customHeight="1">
      <c r="A11" s="288">
        <v>2</v>
      </c>
      <c r="B11" s="120"/>
      <c r="C11" s="121"/>
      <c r="D11" s="120"/>
      <c r="E11" s="124"/>
      <c r="F11" s="31"/>
      <c r="G11" s="125"/>
      <c r="H11" s="126"/>
      <c r="J11" s="316" t="s">
        <v>25</v>
      </c>
      <c r="K11" s="317">
        <f t="shared" si="0"/>
        <v>0</v>
      </c>
      <c r="L11" s="316" t="s">
        <v>25</v>
      </c>
      <c r="M11" s="290">
        <f t="shared" si="1"/>
        <v>0</v>
      </c>
      <c r="P11" s="291" t="s">
        <v>51</v>
      </c>
    </row>
    <row r="12" spans="1:17" ht="21.6" customHeight="1">
      <c r="A12" s="288">
        <v>3</v>
      </c>
      <c r="B12" s="120"/>
      <c r="C12" s="121"/>
      <c r="D12" s="120"/>
      <c r="E12" s="124"/>
      <c r="F12" s="31"/>
      <c r="G12" s="125"/>
      <c r="H12" s="126"/>
      <c r="J12" s="316" t="s">
        <v>15</v>
      </c>
      <c r="K12" s="317">
        <f t="shared" si="0"/>
        <v>0</v>
      </c>
      <c r="L12" s="316" t="s">
        <v>15</v>
      </c>
      <c r="M12" s="290">
        <f t="shared" si="1"/>
        <v>0</v>
      </c>
      <c r="P12" s="291" t="s">
        <v>52</v>
      </c>
    </row>
    <row r="13" spans="1:17" ht="21.6" customHeight="1">
      <c r="A13" s="288">
        <v>4</v>
      </c>
      <c r="B13" s="120"/>
      <c r="C13" s="121"/>
      <c r="D13" s="120"/>
      <c r="E13" s="124"/>
      <c r="F13" s="31"/>
      <c r="G13" s="125"/>
      <c r="H13" s="126"/>
      <c r="J13" s="316" t="s">
        <v>14</v>
      </c>
      <c r="K13" s="317">
        <f t="shared" si="0"/>
        <v>0</v>
      </c>
      <c r="L13" s="316" t="s">
        <v>14</v>
      </c>
      <c r="M13" s="290">
        <f t="shared" si="1"/>
        <v>0</v>
      </c>
    </row>
    <row r="14" spans="1:17" ht="21.6" customHeight="1">
      <c r="A14" s="288">
        <v>5</v>
      </c>
      <c r="B14" s="120"/>
      <c r="C14" s="121"/>
      <c r="D14" s="120"/>
      <c r="E14" s="124"/>
      <c r="F14" s="31"/>
      <c r="G14" s="125"/>
      <c r="H14" s="126"/>
      <c r="J14" s="316" t="s">
        <v>26</v>
      </c>
      <c r="K14" s="317">
        <f t="shared" si="0"/>
        <v>0</v>
      </c>
      <c r="L14" s="316" t="s">
        <v>26</v>
      </c>
      <c r="M14" s="290">
        <f t="shared" si="1"/>
        <v>0</v>
      </c>
    </row>
    <row r="15" spans="1:17" ht="21.6" customHeight="1">
      <c r="A15" s="288">
        <v>6</v>
      </c>
      <c r="B15" s="120"/>
      <c r="C15" s="121"/>
      <c r="D15" s="120"/>
      <c r="E15" s="124"/>
      <c r="F15" s="31"/>
      <c r="G15" s="125"/>
      <c r="H15" s="126"/>
      <c r="J15" s="316" t="s">
        <v>27</v>
      </c>
      <c r="K15" s="317">
        <f t="shared" si="0"/>
        <v>0</v>
      </c>
      <c r="L15" s="316" t="s">
        <v>27</v>
      </c>
      <c r="M15" s="290">
        <f t="shared" si="1"/>
        <v>0</v>
      </c>
    </row>
    <row r="16" spans="1:17" ht="21.6" customHeight="1">
      <c r="A16" s="288">
        <v>7</v>
      </c>
      <c r="B16" s="120"/>
      <c r="C16" s="121"/>
      <c r="D16" s="120"/>
      <c r="E16" s="124"/>
      <c r="F16" s="31"/>
      <c r="G16" s="125"/>
      <c r="H16" s="126"/>
      <c r="J16" s="316" t="s">
        <v>86</v>
      </c>
      <c r="K16" s="317">
        <f t="shared" si="0"/>
        <v>0</v>
      </c>
      <c r="L16" s="316" t="s">
        <v>86</v>
      </c>
      <c r="M16" s="290">
        <f t="shared" si="1"/>
        <v>0</v>
      </c>
    </row>
    <row r="17" spans="1:14" ht="21.6" customHeight="1">
      <c r="A17" s="288">
        <v>8</v>
      </c>
      <c r="B17" s="120"/>
      <c r="C17" s="121"/>
      <c r="D17" s="120"/>
      <c r="E17" s="124"/>
      <c r="F17" s="31"/>
      <c r="G17" s="125"/>
      <c r="H17" s="126"/>
      <c r="J17" s="316" t="s">
        <v>16</v>
      </c>
      <c r="K17" s="317">
        <f t="shared" si="0"/>
        <v>0</v>
      </c>
      <c r="L17" s="316" t="s">
        <v>16</v>
      </c>
      <c r="M17" s="290">
        <f t="shared" si="1"/>
        <v>0</v>
      </c>
    </row>
    <row r="18" spans="1:14" ht="21.6" customHeight="1" thickBot="1">
      <c r="A18" s="288">
        <v>9</v>
      </c>
      <c r="B18" s="120"/>
      <c r="C18" s="121"/>
      <c r="D18" s="120"/>
      <c r="E18" s="124"/>
      <c r="F18" s="31"/>
      <c r="G18" s="125"/>
      <c r="H18" s="126"/>
      <c r="J18" s="316" t="s">
        <v>28</v>
      </c>
      <c r="K18" s="317">
        <f t="shared" si="0"/>
        <v>0</v>
      </c>
      <c r="L18" s="316" t="s">
        <v>28</v>
      </c>
      <c r="M18" s="290">
        <f t="shared" si="1"/>
        <v>0</v>
      </c>
    </row>
    <row r="19" spans="1:14" ht="21.6" customHeight="1" thickTop="1">
      <c r="A19" s="288">
        <v>10</v>
      </c>
      <c r="B19" s="120"/>
      <c r="C19" s="121"/>
      <c r="D19" s="120"/>
      <c r="E19" s="124"/>
      <c r="F19" s="31"/>
      <c r="G19" s="125"/>
      <c r="H19" s="126"/>
      <c r="J19" s="318" t="s">
        <v>71</v>
      </c>
      <c r="K19" s="319">
        <f>SUM(K10:K18)</f>
        <v>0</v>
      </c>
      <c r="L19" s="318" t="s">
        <v>72</v>
      </c>
      <c r="M19" s="319">
        <f>SUM(M10:M18)</f>
        <v>0</v>
      </c>
    </row>
    <row r="20" spans="1:14" ht="21.6" customHeight="1">
      <c r="A20" s="288">
        <v>11</v>
      </c>
      <c r="B20" s="120"/>
      <c r="C20" s="121"/>
      <c r="D20" s="120"/>
      <c r="E20" s="124"/>
      <c r="F20" s="31"/>
      <c r="G20" s="125"/>
      <c r="H20" s="126"/>
      <c r="J20" s="291"/>
      <c r="K20" s="291"/>
      <c r="L20" s="291"/>
      <c r="M20" s="291"/>
    </row>
    <row r="21" spans="1:14" ht="21.6" customHeight="1">
      <c r="A21" s="288">
        <v>12</v>
      </c>
      <c r="B21" s="120"/>
      <c r="C21" s="121"/>
      <c r="D21" s="120"/>
      <c r="E21" s="124"/>
      <c r="F21" s="31"/>
      <c r="G21" s="125"/>
      <c r="H21" s="126"/>
      <c r="J21" s="291"/>
      <c r="K21" s="291"/>
      <c r="L21" s="291"/>
      <c r="M21" s="291"/>
      <c r="N21" s="291"/>
    </row>
    <row r="22" spans="1:14" ht="21.6" customHeight="1">
      <c r="A22" s="288">
        <v>13</v>
      </c>
      <c r="B22" s="120"/>
      <c r="C22" s="121"/>
      <c r="D22" s="120"/>
      <c r="E22" s="124"/>
      <c r="F22" s="31"/>
      <c r="G22" s="125"/>
      <c r="H22" s="126"/>
      <c r="J22" s="291"/>
      <c r="K22" s="291"/>
      <c r="L22" s="291"/>
      <c r="M22" s="291"/>
      <c r="N22" s="291"/>
    </row>
    <row r="23" spans="1:14" ht="21.6" customHeight="1">
      <c r="A23" s="288">
        <v>14</v>
      </c>
      <c r="B23" s="120"/>
      <c r="C23" s="121"/>
      <c r="D23" s="120"/>
      <c r="E23" s="124"/>
      <c r="F23" s="31"/>
      <c r="G23" s="127"/>
      <c r="H23" s="128"/>
      <c r="J23" s="291"/>
      <c r="K23" s="291"/>
      <c r="L23" s="291"/>
      <c r="M23" s="291"/>
      <c r="N23" s="291"/>
    </row>
    <row r="24" spans="1:14" ht="21.6" customHeight="1">
      <c r="A24" s="288">
        <v>15</v>
      </c>
      <c r="B24" s="120"/>
      <c r="C24" s="121"/>
      <c r="D24" s="120"/>
      <c r="E24" s="124"/>
      <c r="F24" s="31"/>
      <c r="G24" s="125"/>
      <c r="H24" s="126"/>
      <c r="J24" s="291"/>
      <c r="K24" s="291"/>
      <c r="L24" s="291"/>
      <c r="M24" s="291"/>
      <c r="N24" s="291"/>
    </row>
    <row r="25" spans="1:14" ht="21.6" customHeight="1">
      <c r="A25" s="288">
        <v>16</v>
      </c>
      <c r="B25" s="120"/>
      <c r="C25" s="121"/>
      <c r="D25" s="120"/>
      <c r="E25" s="124"/>
      <c r="F25" s="31"/>
      <c r="G25" s="125"/>
      <c r="H25" s="126"/>
      <c r="J25" s="291"/>
      <c r="K25" s="291"/>
      <c r="L25" s="291"/>
      <c r="M25" s="291"/>
      <c r="N25" s="291"/>
    </row>
    <row r="26" spans="1:14" ht="21.6" customHeight="1">
      <c r="A26" s="288">
        <v>17</v>
      </c>
      <c r="B26" s="120"/>
      <c r="C26" s="121"/>
      <c r="D26" s="120"/>
      <c r="E26" s="124"/>
      <c r="F26" s="31"/>
      <c r="G26" s="125"/>
      <c r="H26" s="126"/>
      <c r="J26" s="291"/>
      <c r="K26" s="291"/>
      <c r="L26" s="291"/>
      <c r="M26" s="291"/>
      <c r="N26" s="291"/>
    </row>
    <row r="27" spans="1:14" ht="21.6" customHeight="1">
      <c r="A27" s="288">
        <v>18</v>
      </c>
      <c r="B27" s="120"/>
      <c r="C27" s="121"/>
      <c r="D27" s="120"/>
      <c r="E27" s="124"/>
      <c r="F27" s="31"/>
      <c r="G27" s="125"/>
      <c r="H27" s="126"/>
      <c r="J27" s="277"/>
      <c r="K27" s="292"/>
      <c r="L27" s="277"/>
      <c r="M27" s="292"/>
      <c r="N27" s="291"/>
    </row>
    <row r="28" spans="1:14" ht="21.6" customHeight="1">
      <c r="A28" s="288">
        <v>19</v>
      </c>
      <c r="B28" s="120"/>
      <c r="C28" s="121"/>
      <c r="D28" s="120"/>
      <c r="E28" s="124"/>
      <c r="F28" s="31"/>
      <c r="G28" s="125"/>
      <c r="H28" s="126"/>
      <c r="J28" s="277"/>
      <c r="K28" s="292"/>
      <c r="L28" s="277"/>
      <c r="M28" s="292"/>
    </row>
    <row r="29" spans="1:14" ht="21.6" customHeight="1">
      <c r="A29" s="288">
        <v>20</v>
      </c>
      <c r="B29" s="120"/>
      <c r="C29" s="121"/>
      <c r="D29" s="120"/>
      <c r="E29" s="124"/>
      <c r="F29" s="31"/>
      <c r="G29" s="125"/>
      <c r="H29" s="126"/>
      <c r="J29" s="277"/>
      <c r="K29" s="292"/>
      <c r="L29" s="277"/>
      <c r="M29" s="292"/>
    </row>
    <row r="30" spans="1:14" ht="21.6" customHeight="1">
      <c r="A30" s="288">
        <v>21</v>
      </c>
      <c r="B30" s="120"/>
      <c r="C30" s="121"/>
      <c r="D30" s="120"/>
      <c r="E30" s="124"/>
      <c r="F30" s="31"/>
      <c r="G30" s="125"/>
      <c r="H30" s="126"/>
      <c r="J30" s="277"/>
      <c r="K30" s="292"/>
      <c r="L30" s="277"/>
      <c r="M30" s="292"/>
    </row>
    <row r="31" spans="1:14" ht="21.6" customHeight="1">
      <c r="A31" s="288">
        <v>22</v>
      </c>
      <c r="B31" s="120"/>
      <c r="C31" s="121"/>
      <c r="D31" s="120"/>
      <c r="E31" s="124"/>
      <c r="F31" s="31"/>
      <c r="G31" s="125"/>
      <c r="H31" s="126"/>
      <c r="J31" s="277"/>
      <c r="K31" s="292"/>
      <c r="L31" s="277"/>
      <c r="M31" s="292"/>
    </row>
    <row r="32" spans="1:14" ht="21.6" customHeight="1">
      <c r="A32" s="288">
        <v>23</v>
      </c>
      <c r="B32" s="120"/>
      <c r="C32" s="121"/>
      <c r="D32" s="120"/>
      <c r="E32" s="124"/>
      <c r="F32" s="31"/>
      <c r="G32" s="125"/>
      <c r="H32" s="126"/>
      <c r="J32" s="293"/>
      <c r="K32" s="292"/>
      <c r="L32" s="293"/>
      <c r="M32" s="292"/>
    </row>
    <row r="33" spans="1:13" ht="21.6" customHeight="1">
      <c r="A33" s="288">
        <v>24</v>
      </c>
      <c r="B33" s="120"/>
      <c r="C33" s="121"/>
      <c r="D33" s="120"/>
      <c r="E33" s="124"/>
      <c r="F33" s="31"/>
      <c r="G33" s="125"/>
      <c r="H33" s="126"/>
      <c r="J33" s="293"/>
      <c r="K33" s="292"/>
      <c r="L33" s="293"/>
      <c r="M33" s="292"/>
    </row>
    <row r="34" spans="1:13" ht="21.6" customHeight="1">
      <c r="A34" s="288">
        <v>25</v>
      </c>
      <c r="B34" s="120"/>
      <c r="C34" s="121"/>
      <c r="D34" s="120"/>
      <c r="E34" s="124"/>
      <c r="F34" s="31"/>
      <c r="G34" s="125"/>
      <c r="H34" s="126"/>
      <c r="J34" s="277"/>
      <c r="K34" s="292"/>
      <c r="L34" s="277"/>
      <c r="M34" s="292"/>
    </row>
    <row r="35" spans="1:13" ht="21.6" customHeight="1">
      <c r="A35" s="288">
        <v>26</v>
      </c>
      <c r="B35" s="120"/>
      <c r="C35" s="121"/>
      <c r="D35" s="120"/>
      <c r="E35" s="124"/>
      <c r="F35" s="31"/>
      <c r="G35" s="125"/>
      <c r="H35" s="126"/>
      <c r="J35" s="277"/>
      <c r="K35" s="292"/>
      <c r="L35" s="277"/>
      <c r="M35" s="292"/>
    </row>
    <row r="36" spans="1:13" ht="21.6" customHeight="1">
      <c r="A36" s="288">
        <v>27</v>
      </c>
      <c r="B36" s="120"/>
      <c r="C36" s="121"/>
      <c r="D36" s="120"/>
      <c r="E36" s="124"/>
      <c r="F36" s="31"/>
      <c r="G36" s="125"/>
      <c r="H36" s="126"/>
      <c r="J36" s="277"/>
      <c r="K36" s="292"/>
      <c r="L36" s="277"/>
      <c r="M36" s="292"/>
    </row>
    <row r="37" spans="1:13" ht="21.6" customHeight="1">
      <c r="A37" s="288">
        <v>28</v>
      </c>
      <c r="B37" s="120"/>
      <c r="C37" s="121"/>
      <c r="D37" s="120"/>
      <c r="E37" s="124"/>
      <c r="F37" s="31"/>
      <c r="G37" s="125"/>
      <c r="H37" s="126"/>
      <c r="J37" s="277"/>
      <c r="K37" s="292"/>
      <c r="L37" s="277"/>
      <c r="M37" s="292"/>
    </row>
    <row r="38" spans="1:13" ht="21.6" customHeight="1">
      <c r="A38" s="288">
        <v>29</v>
      </c>
      <c r="B38" s="120"/>
      <c r="C38" s="121"/>
      <c r="D38" s="120"/>
      <c r="E38" s="124"/>
      <c r="F38" s="31"/>
      <c r="G38" s="125"/>
      <c r="H38" s="126"/>
      <c r="J38" s="277"/>
      <c r="K38" s="292"/>
      <c r="L38" s="277"/>
      <c r="M38" s="292"/>
    </row>
    <row r="39" spans="1:13" ht="21.6" customHeight="1">
      <c r="A39" s="288">
        <v>30</v>
      </c>
      <c r="B39" s="120"/>
      <c r="C39" s="121"/>
      <c r="D39" s="120"/>
      <c r="E39" s="124"/>
      <c r="F39" s="31"/>
      <c r="G39" s="125"/>
      <c r="H39" s="126"/>
      <c r="J39" s="293"/>
      <c r="K39" s="292"/>
      <c r="L39" s="293"/>
      <c r="M39" s="292"/>
    </row>
    <row r="40" spans="1:13" ht="21.6" customHeight="1">
      <c r="A40" s="288">
        <v>31</v>
      </c>
      <c r="B40" s="120"/>
      <c r="C40" s="121"/>
      <c r="D40" s="120"/>
      <c r="E40" s="124"/>
      <c r="F40" s="31"/>
      <c r="G40" s="125"/>
      <c r="H40" s="126"/>
      <c r="J40" s="293"/>
      <c r="K40" s="292"/>
      <c r="L40" s="293"/>
      <c r="M40" s="292"/>
    </row>
    <row r="41" spans="1:13" ht="21.6" customHeight="1">
      <c r="A41" s="288">
        <v>32</v>
      </c>
      <c r="B41" s="120"/>
      <c r="C41" s="121"/>
      <c r="D41" s="120"/>
      <c r="E41" s="124"/>
      <c r="F41" s="31"/>
      <c r="G41" s="125"/>
      <c r="H41" s="126"/>
      <c r="J41" s="277"/>
      <c r="K41" s="292"/>
      <c r="L41" s="277"/>
      <c r="M41" s="292"/>
    </row>
    <row r="42" spans="1:13" ht="21.6" customHeight="1">
      <c r="A42" s="288">
        <v>33</v>
      </c>
      <c r="B42" s="120"/>
      <c r="C42" s="121"/>
      <c r="D42" s="120"/>
      <c r="E42" s="124"/>
      <c r="F42" s="31"/>
      <c r="G42" s="125"/>
      <c r="H42" s="126"/>
      <c r="J42" s="277"/>
      <c r="K42" s="292"/>
      <c r="L42" s="277"/>
      <c r="M42" s="292"/>
    </row>
    <row r="43" spans="1:13" ht="21.6" customHeight="1">
      <c r="A43" s="288">
        <v>34</v>
      </c>
      <c r="B43" s="120"/>
      <c r="C43" s="121"/>
      <c r="D43" s="120"/>
      <c r="E43" s="124"/>
      <c r="F43" s="31"/>
      <c r="G43" s="125"/>
      <c r="H43" s="126"/>
      <c r="J43" s="277"/>
      <c r="K43" s="292"/>
      <c r="L43" s="277"/>
      <c r="M43" s="292"/>
    </row>
    <row r="44" spans="1:13" ht="21.6" customHeight="1">
      <c r="A44" s="288">
        <v>35</v>
      </c>
      <c r="B44" s="120"/>
      <c r="C44" s="121"/>
      <c r="D44" s="120"/>
      <c r="E44" s="124"/>
      <c r="F44" s="31"/>
      <c r="G44" s="125"/>
      <c r="H44" s="126"/>
      <c r="J44" s="277"/>
      <c r="K44" s="292"/>
      <c r="L44" s="277"/>
      <c r="M44" s="292"/>
    </row>
    <row r="45" spans="1:13" ht="21.6" customHeight="1">
      <c r="A45" s="288">
        <v>36</v>
      </c>
      <c r="B45" s="120"/>
      <c r="C45" s="121"/>
      <c r="D45" s="120"/>
      <c r="E45" s="124"/>
      <c r="F45" s="31"/>
      <c r="G45" s="125"/>
      <c r="H45" s="126"/>
      <c r="J45" s="277"/>
      <c r="K45" s="292"/>
      <c r="L45" s="277"/>
      <c r="M45" s="292"/>
    </row>
    <row r="46" spans="1:13" ht="21.6" customHeight="1">
      <c r="A46" s="288">
        <v>37</v>
      </c>
      <c r="B46" s="120"/>
      <c r="C46" s="121"/>
      <c r="D46" s="120"/>
      <c r="E46" s="124"/>
      <c r="F46" s="31"/>
      <c r="G46" s="125"/>
      <c r="H46" s="126"/>
      <c r="J46" s="277"/>
      <c r="K46" s="292"/>
      <c r="L46" s="277"/>
      <c r="M46" s="292"/>
    </row>
    <row r="47" spans="1:13" ht="21.6" customHeight="1">
      <c r="A47" s="288">
        <v>38</v>
      </c>
      <c r="B47" s="120"/>
      <c r="C47" s="121"/>
      <c r="D47" s="120"/>
      <c r="E47" s="124"/>
      <c r="F47" s="31"/>
      <c r="G47" s="125"/>
      <c r="H47" s="126"/>
      <c r="J47" s="277"/>
      <c r="K47" s="292"/>
      <c r="L47" s="277"/>
      <c r="M47" s="292"/>
    </row>
    <row r="48" spans="1:13" ht="21.6" customHeight="1">
      <c r="A48" s="288">
        <v>39</v>
      </c>
      <c r="B48" s="120"/>
      <c r="C48" s="121"/>
      <c r="D48" s="120"/>
      <c r="E48" s="124"/>
      <c r="F48" s="31"/>
      <c r="G48" s="125"/>
      <c r="H48" s="126"/>
      <c r="J48" s="277"/>
      <c r="K48" s="292"/>
      <c r="L48" s="277"/>
      <c r="M48" s="292"/>
    </row>
    <row r="49" spans="1:13" ht="21.6" customHeight="1">
      <c r="A49" s="288">
        <v>40</v>
      </c>
      <c r="B49" s="120"/>
      <c r="C49" s="121"/>
      <c r="D49" s="120"/>
      <c r="E49" s="124"/>
      <c r="F49" s="31"/>
      <c r="G49" s="125"/>
      <c r="H49" s="126"/>
      <c r="J49" s="277"/>
      <c r="K49" s="292"/>
      <c r="L49" s="277"/>
      <c r="M49" s="292"/>
    </row>
    <row r="50" spans="1:13" ht="21.6" customHeight="1">
      <c r="A50" s="288">
        <v>41</v>
      </c>
      <c r="B50" s="120"/>
      <c r="C50" s="121"/>
      <c r="D50" s="120"/>
      <c r="E50" s="124"/>
      <c r="F50" s="31"/>
      <c r="G50" s="125"/>
      <c r="H50" s="126"/>
      <c r="J50" s="277"/>
      <c r="K50" s="292"/>
      <c r="L50" s="277"/>
      <c r="M50" s="292"/>
    </row>
    <row r="51" spans="1:13" ht="21.6" customHeight="1">
      <c r="A51" s="288">
        <v>42</v>
      </c>
      <c r="B51" s="120"/>
      <c r="C51" s="121"/>
      <c r="D51" s="120"/>
      <c r="E51" s="124"/>
      <c r="F51" s="31"/>
      <c r="G51" s="125"/>
      <c r="H51" s="126"/>
      <c r="J51" s="277"/>
      <c r="K51" s="292"/>
      <c r="L51" s="277"/>
      <c r="M51" s="292"/>
    </row>
    <row r="52" spans="1:13" ht="21.6" customHeight="1">
      <c r="A52" s="288">
        <v>43</v>
      </c>
      <c r="B52" s="120"/>
      <c r="C52" s="121"/>
      <c r="D52" s="120"/>
      <c r="E52" s="124"/>
      <c r="F52" s="31"/>
      <c r="G52" s="125"/>
      <c r="H52" s="126"/>
      <c r="J52" s="277"/>
      <c r="K52" s="292"/>
      <c r="L52" s="277"/>
      <c r="M52" s="292"/>
    </row>
    <row r="53" spans="1:13" ht="21.6" customHeight="1">
      <c r="A53" s="288">
        <v>44</v>
      </c>
      <c r="B53" s="120"/>
      <c r="C53" s="121"/>
      <c r="D53" s="120"/>
      <c r="E53" s="124"/>
      <c r="F53" s="31"/>
      <c r="G53" s="125"/>
      <c r="H53" s="126"/>
      <c r="J53" s="277"/>
      <c r="K53" s="292"/>
      <c r="L53" s="277"/>
      <c r="M53" s="292"/>
    </row>
    <row r="54" spans="1:13" ht="21.6" customHeight="1">
      <c r="A54" s="288">
        <v>45</v>
      </c>
      <c r="B54" s="120"/>
      <c r="C54" s="121"/>
      <c r="D54" s="120"/>
      <c r="E54" s="124"/>
      <c r="F54" s="31"/>
      <c r="G54" s="125"/>
      <c r="H54" s="126"/>
      <c r="J54" s="277"/>
      <c r="K54" s="292"/>
      <c r="L54" s="277"/>
      <c r="M54" s="292"/>
    </row>
    <row r="55" spans="1:13" ht="21.6" customHeight="1">
      <c r="A55" s="288">
        <v>46</v>
      </c>
      <c r="B55" s="120"/>
      <c r="C55" s="121"/>
      <c r="D55" s="120"/>
      <c r="E55" s="124"/>
      <c r="F55" s="31"/>
      <c r="G55" s="125"/>
      <c r="H55" s="126"/>
      <c r="J55" s="277"/>
      <c r="K55" s="292"/>
      <c r="L55" s="277"/>
      <c r="M55" s="292"/>
    </row>
    <row r="56" spans="1:13" ht="21.6" customHeight="1">
      <c r="A56" s="288">
        <v>47</v>
      </c>
      <c r="B56" s="120"/>
      <c r="C56" s="121"/>
      <c r="D56" s="120"/>
      <c r="E56" s="124"/>
      <c r="F56" s="31"/>
      <c r="G56" s="125"/>
      <c r="H56" s="126"/>
      <c r="J56" s="277"/>
      <c r="K56" s="292"/>
      <c r="L56" s="277"/>
      <c r="M56" s="292"/>
    </row>
    <row r="57" spans="1:13" ht="21.6" customHeight="1">
      <c r="A57" s="288">
        <v>48</v>
      </c>
      <c r="B57" s="120"/>
      <c r="C57" s="121"/>
      <c r="D57" s="120"/>
      <c r="E57" s="124"/>
      <c r="F57" s="31"/>
      <c r="G57" s="125"/>
      <c r="H57" s="126"/>
      <c r="J57" s="277"/>
      <c r="K57" s="292"/>
      <c r="L57" s="277"/>
      <c r="M57" s="292"/>
    </row>
    <row r="58" spans="1:13" ht="21.6" customHeight="1">
      <c r="A58" s="288">
        <v>49</v>
      </c>
      <c r="B58" s="120"/>
      <c r="C58" s="121"/>
      <c r="D58" s="120"/>
      <c r="E58" s="124"/>
      <c r="F58" s="31"/>
      <c r="G58" s="127"/>
      <c r="H58" s="128"/>
      <c r="J58" s="277"/>
      <c r="K58" s="292"/>
      <c r="L58" s="277"/>
      <c r="M58" s="292"/>
    </row>
    <row r="59" spans="1:13" ht="21.6" customHeight="1">
      <c r="A59" s="288">
        <v>50</v>
      </c>
      <c r="B59" s="120"/>
      <c r="C59" s="121"/>
      <c r="D59" s="120"/>
      <c r="E59" s="124"/>
      <c r="F59" s="31"/>
      <c r="G59" s="127"/>
      <c r="H59" s="128"/>
      <c r="J59" s="277"/>
      <c r="K59" s="292"/>
      <c r="L59" s="277"/>
      <c r="M59" s="292"/>
    </row>
    <row r="60" spans="1:13" ht="21.6" customHeight="1">
      <c r="A60" s="288">
        <v>51</v>
      </c>
      <c r="B60" s="120"/>
      <c r="C60" s="121"/>
      <c r="D60" s="120"/>
      <c r="E60" s="124"/>
      <c r="F60" s="31"/>
      <c r="G60" s="127"/>
      <c r="H60" s="128"/>
      <c r="J60" s="277"/>
      <c r="K60" s="292"/>
      <c r="L60" s="277"/>
      <c r="M60" s="292"/>
    </row>
    <row r="61" spans="1:13" ht="21.6" customHeight="1">
      <c r="A61" s="288">
        <v>52</v>
      </c>
      <c r="B61" s="120"/>
      <c r="C61" s="121"/>
      <c r="D61" s="120"/>
      <c r="E61" s="124"/>
      <c r="F61" s="31"/>
      <c r="G61" s="127"/>
      <c r="H61" s="128"/>
      <c r="J61" s="277"/>
      <c r="K61" s="292"/>
      <c r="L61" s="277"/>
      <c r="M61" s="292"/>
    </row>
    <row r="62" spans="1:13" ht="21.6" customHeight="1">
      <c r="A62" s="288">
        <v>53</v>
      </c>
      <c r="B62" s="120"/>
      <c r="C62" s="121"/>
      <c r="D62" s="120"/>
      <c r="E62" s="124"/>
      <c r="F62" s="31"/>
      <c r="G62" s="127"/>
      <c r="H62" s="128"/>
      <c r="J62" s="277"/>
      <c r="K62" s="292"/>
      <c r="L62" s="277"/>
      <c r="M62" s="292"/>
    </row>
    <row r="63" spans="1:13" ht="21.6" customHeight="1">
      <c r="A63" s="288">
        <v>54</v>
      </c>
      <c r="B63" s="120"/>
      <c r="C63" s="121"/>
      <c r="D63" s="120"/>
      <c r="E63" s="124"/>
      <c r="F63" s="31"/>
      <c r="G63" s="127"/>
      <c r="H63" s="128"/>
      <c r="J63" s="277"/>
      <c r="K63" s="292"/>
      <c r="L63" s="277"/>
      <c r="M63" s="292"/>
    </row>
    <row r="64" spans="1:13" ht="21.6" customHeight="1">
      <c r="A64" s="288">
        <v>55</v>
      </c>
      <c r="B64" s="120"/>
      <c r="C64" s="121"/>
      <c r="D64" s="120"/>
      <c r="E64" s="124"/>
      <c r="F64" s="31"/>
      <c r="G64" s="127"/>
      <c r="H64" s="128"/>
      <c r="J64" s="277"/>
      <c r="K64" s="292"/>
      <c r="L64" s="277"/>
      <c r="M64" s="292"/>
    </row>
    <row r="65" spans="1:13" ht="21.6" customHeight="1">
      <c r="A65" s="288">
        <v>56</v>
      </c>
      <c r="B65" s="120"/>
      <c r="C65" s="121"/>
      <c r="D65" s="120"/>
      <c r="E65" s="124"/>
      <c r="F65" s="31"/>
      <c r="G65" s="127"/>
      <c r="H65" s="128"/>
      <c r="J65" s="277"/>
      <c r="K65" s="292"/>
      <c r="L65" s="277"/>
      <c r="M65" s="292"/>
    </row>
    <row r="66" spans="1:13" ht="21.6" customHeight="1">
      <c r="A66" s="288">
        <v>57</v>
      </c>
      <c r="B66" s="120"/>
      <c r="C66" s="121"/>
      <c r="D66" s="120"/>
      <c r="E66" s="124"/>
      <c r="F66" s="31"/>
      <c r="G66" s="127"/>
      <c r="H66" s="128"/>
      <c r="J66" s="277"/>
      <c r="K66" s="292"/>
      <c r="L66" s="277"/>
      <c r="M66" s="292"/>
    </row>
    <row r="67" spans="1:13" ht="21.6" customHeight="1">
      <c r="A67" s="288">
        <v>58</v>
      </c>
      <c r="B67" s="120"/>
      <c r="C67" s="121"/>
      <c r="D67" s="120"/>
      <c r="E67" s="124"/>
      <c r="F67" s="31"/>
      <c r="G67" s="127"/>
      <c r="H67" s="128"/>
      <c r="J67" s="277"/>
      <c r="K67" s="292"/>
      <c r="L67" s="277"/>
      <c r="M67" s="292"/>
    </row>
    <row r="68" spans="1:13" ht="21.6" customHeight="1">
      <c r="A68" s="288">
        <v>59</v>
      </c>
      <c r="B68" s="120"/>
      <c r="C68" s="121"/>
      <c r="D68" s="120"/>
      <c r="E68" s="124"/>
      <c r="F68" s="31"/>
      <c r="G68" s="127"/>
      <c r="H68" s="128"/>
      <c r="J68" s="277"/>
      <c r="K68" s="292"/>
      <c r="L68" s="277"/>
      <c r="M68" s="292"/>
    </row>
    <row r="69" spans="1:13" ht="21.6" customHeight="1">
      <c r="A69" s="288">
        <v>60</v>
      </c>
      <c r="B69" s="120"/>
      <c r="C69" s="121"/>
      <c r="D69" s="120"/>
      <c r="E69" s="124"/>
      <c r="F69" s="31"/>
      <c r="G69" s="127"/>
      <c r="H69" s="128"/>
      <c r="J69" s="277"/>
      <c r="K69" s="292"/>
      <c r="L69" s="277"/>
      <c r="M69" s="292"/>
    </row>
    <row r="70" spans="1:13" ht="21.6" customHeight="1">
      <c r="A70" s="288">
        <v>61</v>
      </c>
      <c r="B70" s="120"/>
      <c r="C70" s="121"/>
      <c r="D70" s="120"/>
      <c r="E70" s="124"/>
      <c r="F70" s="31"/>
      <c r="G70" s="127"/>
      <c r="H70" s="128"/>
      <c r="J70" s="277"/>
      <c r="K70" s="292"/>
      <c r="L70" s="277"/>
      <c r="M70" s="292"/>
    </row>
    <row r="71" spans="1:13" ht="21.6" customHeight="1">
      <c r="A71" s="288">
        <v>62</v>
      </c>
      <c r="B71" s="120"/>
      <c r="C71" s="121"/>
      <c r="D71" s="120"/>
      <c r="E71" s="124"/>
      <c r="F71" s="31"/>
      <c r="G71" s="127"/>
      <c r="H71" s="128"/>
      <c r="J71" s="277"/>
      <c r="K71" s="292"/>
      <c r="L71" s="277"/>
      <c r="M71" s="292"/>
    </row>
    <row r="72" spans="1:13" ht="21.6" customHeight="1">
      <c r="A72" s="288">
        <v>63</v>
      </c>
      <c r="B72" s="120"/>
      <c r="C72" s="121"/>
      <c r="D72" s="120"/>
      <c r="E72" s="124"/>
      <c r="F72" s="31"/>
      <c r="G72" s="127"/>
      <c r="H72" s="128"/>
      <c r="J72" s="277"/>
      <c r="K72" s="292"/>
      <c r="L72" s="277"/>
      <c r="M72" s="292"/>
    </row>
    <row r="73" spans="1:13" ht="21.6" customHeight="1">
      <c r="A73" s="288">
        <v>64</v>
      </c>
      <c r="B73" s="120"/>
      <c r="C73" s="121"/>
      <c r="D73" s="120"/>
      <c r="E73" s="124"/>
      <c r="F73" s="31"/>
      <c r="G73" s="127"/>
      <c r="H73" s="128"/>
      <c r="J73" s="277"/>
      <c r="K73" s="292"/>
      <c r="L73" s="277"/>
      <c r="M73" s="292"/>
    </row>
    <row r="74" spans="1:13" ht="21.6" customHeight="1">
      <c r="A74" s="288">
        <v>65</v>
      </c>
      <c r="B74" s="120"/>
      <c r="C74" s="121"/>
      <c r="D74" s="120"/>
      <c r="E74" s="124"/>
      <c r="F74" s="31"/>
      <c r="G74" s="127"/>
      <c r="H74" s="128"/>
      <c r="J74" s="277"/>
      <c r="K74" s="292"/>
      <c r="L74" s="277"/>
      <c r="M74" s="292"/>
    </row>
    <row r="75" spans="1:13" ht="21.6" customHeight="1">
      <c r="A75" s="288">
        <v>66</v>
      </c>
      <c r="B75" s="120"/>
      <c r="C75" s="121"/>
      <c r="D75" s="120"/>
      <c r="E75" s="124"/>
      <c r="F75" s="31"/>
      <c r="G75" s="127"/>
      <c r="H75" s="128"/>
      <c r="J75" s="277"/>
      <c r="K75" s="292"/>
      <c r="L75" s="277"/>
      <c r="M75" s="292"/>
    </row>
    <row r="76" spans="1:13" ht="21.6" customHeight="1">
      <c r="A76" s="288">
        <v>67</v>
      </c>
      <c r="B76" s="120"/>
      <c r="C76" s="121"/>
      <c r="D76" s="120"/>
      <c r="E76" s="124"/>
      <c r="F76" s="31"/>
      <c r="G76" s="127"/>
      <c r="H76" s="128"/>
      <c r="J76" s="277"/>
      <c r="K76" s="292"/>
      <c r="L76" s="277"/>
      <c r="M76" s="292"/>
    </row>
    <row r="77" spans="1:13" ht="21.6" customHeight="1">
      <c r="A77" s="288">
        <v>68</v>
      </c>
      <c r="B77" s="120"/>
      <c r="C77" s="121"/>
      <c r="D77" s="120"/>
      <c r="E77" s="124"/>
      <c r="F77" s="31"/>
      <c r="G77" s="127"/>
      <c r="H77" s="128"/>
      <c r="J77" s="277"/>
      <c r="K77" s="292"/>
      <c r="L77" s="277"/>
      <c r="M77" s="292"/>
    </row>
    <row r="78" spans="1:13" ht="21.6" customHeight="1">
      <c r="A78" s="288">
        <v>69</v>
      </c>
      <c r="B78" s="120"/>
      <c r="C78" s="121"/>
      <c r="D78" s="120"/>
      <c r="E78" s="124"/>
      <c r="F78" s="31"/>
      <c r="G78" s="127"/>
      <c r="H78" s="128"/>
      <c r="J78" s="277"/>
      <c r="K78" s="292"/>
      <c r="L78" s="277"/>
      <c r="M78" s="292"/>
    </row>
    <row r="79" spans="1:13" ht="21.6" customHeight="1">
      <c r="A79" s="288">
        <v>70</v>
      </c>
      <c r="B79" s="120"/>
      <c r="C79" s="121"/>
      <c r="D79" s="120"/>
      <c r="E79" s="124"/>
      <c r="F79" s="31"/>
      <c r="G79" s="127"/>
      <c r="H79" s="128"/>
      <c r="J79" s="277"/>
      <c r="K79" s="292"/>
      <c r="L79" s="277"/>
      <c r="M79" s="292"/>
    </row>
    <row r="80" spans="1:13" ht="21.6" customHeight="1">
      <c r="A80" s="288">
        <v>71</v>
      </c>
      <c r="B80" s="120"/>
      <c r="C80" s="121"/>
      <c r="D80" s="120"/>
      <c r="E80" s="124"/>
      <c r="F80" s="31"/>
      <c r="G80" s="125"/>
      <c r="H80" s="126"/>
      <c r="J80" s="277"/>
      <c r="K80" s="292"/>
      <c r="L80" s="277"/>
      <c r="M80" s="292"/>
    </row>
    <row r="81" spans="1:13" ht="21.6" customHeight="1">
      <c r="A81" s="288">
        <v>72</v>
      </c>
      <c r="B81" s="120"/>
      <c r="C81" s="121"/>
      <c r="D81" s="120"/>
      <c r="E81" s="124"/>
      <c r="F81" s="31"/>
      <c r="G81" s="125"/>
      <c r="H81" s="126"/>
      <c r="J81" s="277"/>
      <c r="K81" s="292"/>
      <c r="L81" s="277"/>
      <c r="M81" s="292"/>
    </row>
    <row r="82" spans="1:13" ht="21.6" customHeight="1">
      <c r="A82" s="288">
        <v>73</v>
      </c>
      <c r="B82" s="120"/>
      <c r="C82" s="121"/>
      <c r="D82" s="120"/>
      <c r="E82" s="124"/>
      <c r="F82" s="31"/>
      <c r="G82" s="125"/>
      <c r="H82" s="126"/>
      <c r="J82" s="277"/>
      <c r="K82" s="292"/>
      <c r="L82" s="277"/>
      <c r="M82" s="292"/>
    </row>
    <row r="83" spans="1:13" ht="21.6" customHeight="1">
      <c r="A83" s="288">
        <v>74</v>
      </c>
      <c r="B83" s="120"/>
      <c r="C83" s="121"/>
      <c r="D83" s="120"/>
      <c r="E83" s="124"/>
      <c r="F83" s="31"/>
      <c r="G83" s="125"/>
      <c r="H83" s="126"/>
      <c r="J83" s="277"/>
      <c r="K83" s="292"/>
      <c r="L83" s="277"/>
      <c r="M83" s="292"/>
    </row>
    <row r="84" spans="1:13" ht="21.6" customHeight="1">
      <c r="A84" s="288">
        <v>75</v>
      </c>
      <c r="B84" s="120"/>
      <c r="C84" s="121"/>
      <c r="D84" s="120"/>
      <c r="E84" s="124"/>
      <c r="F84" s="31"/>
      <c r="G84" s="125"/>
      <c r="H84" s="126"/>
      <c r="J84" s="277"/>
      <c r="K84" s="292"/>
      <c r="L84" s="277"/>
      <c r="M84" s="292"/>
    </row>
    <row r="85" spans="1:13" ht="21.6" customHeight="1">
      <c r="A85" s="288">
        <v>76</v>
      </c>
      <c r="B85" s="120"/>
      <c r="C85" s="121"/>
      <c r="D85" s="120"/>
      <c r="E85" s="124"/>
      <c r="F85" s="31"/>
      <c r="G85" s="125"/>
      <c r="H85" s="126"/>
      <c r="J85" s="277"/>
      <c r="K85" s="292"/>
      <c r="L85" s="277"/>
      <c r="M85" s="292"/>
    </row>
    <row r="86" spans="1:13" ht="21.6" customHeight="1">
      <c r="A86" s="288">
        <v>77</v>
      </c>
      <c r="B86" s="120"/>
      <c r="C86" s="121"/>
      <c r="D86" s="120"/>
      <c r="E86" s="124"/>
      <c r="F86" s="31"/>
      <c r="G86" s="125"/>
      <c r="H86" s="126"/>
      <c r="J86" s="277"/>
      <c r="K86" s="292"/>
      <c r="L86" s="277"/>
      <c r="M86" s="292"/>
    </row>
    <row r="87" spans="1:13" ht="21.6" customHeight="1">
      <c r="A87" s="288">
        <v>78</v>
      </c>
      <c r="B87" s="120"/>
      <c r="C87" s="121"/>
      <c r="D87" s="120"/>
      <c r="E87" s="124"/>
      <c r="F87" s="31"/>
      <c r="G87" s="125"/>
      <c r="H87" s="126"/>
      <c r="J87" s="277"/>
      <c r="K87" s="292"/>
      <c r="L87" s="277"/>
      <c r="M87" s="292"/>
    </row>
    <row r="88" spans="1:13" ht="21.6" customHeight="1">
      <c r="A88" s="288">
        <v>79</v>
      </c>
      <c r="B88" s="120"/>
      <c r="C88" s="121"/>
      <c r="D88" s="120"/>
      <c r="E88" s="124"/>
      <c r="F88" s="31"/>
      <c r="G88" s="125"/>
      <c r="H88" s="126"/>
      <c r="J88" s="277"/>
      <c r="K88" s="292"/>
      <c r="L88" s="277"/>
      <c r="M88" s="292"/>
    </row>
    <row r="89" spans="1:13" ht="21.6" customHeight="1">
      <c r="A89" s="288">
        <v>80</v>
      </c>
      <c r="B89" s="120"/>
      <c r="C89" s="121"/>
      <c r="D89" s="120"/>
      <c r="E89" s="124"/>
      <c r="F89" s="31"/>
      <c r="G89" s="125"/>
      <c r="H89" s="126"/>
    </row>
    <row r="90" spans="1:13" ht="21.6" customHeight="1">
      <c r="A90" s="288">
        <v>81</v>
      </c>
      <c r="B90" s="120"/>
      <c r="C90" s="121"/>
      <c r="D90" s="120"/>
      <c r="E90" s="124"/>
      <c r="F90" s="31"/>
      <c r="G90" s="125"/>
      <c r="H90" s="126"/>
    </row>
    <row r="91" spans="1:13" ht="21.6" customHeight="1">
      <c r="A91" s="288">
        <v>82</v>
      </c>
      <c r="B91" s="120"/>
      <c r="C91" s="121"/>
      <c r="D91" s="120"/>
      <c r="E91" s="124"/>
      <c r="F91" s="31"/>
      <c r="G91" s="125"/>
      <c r="H91" s="126"/>
    </row>
    <row r="92" spans="1:13">
      <c r="A92" s="320"/>
    </row>
  </sheetData>
  <sheetProtection sheet="1" objects="1" scenarios="1" selectLockedCells="1"/>
  <mergeCells count="67">
    <mergeCell ref="G91:H91"/>
    <mergeCell ref="G84:H84"/>
    <mergeCell ref="G85:H85"/>
    <mergeCell ref="G86:H86"/>
    <mergeCell ref="G87:H87"/>
    <mergeCell ref="G88:H88"/>
    <mergeCell ref="G89:H89"/>
    <mergeCell ref="G80:H80"/>
    <mergeCell ref="G81:H81"/>
    <mergeCell ref="G90:H90"/>
    <mergeCell ref="G83:H83"/>
    <mergeCell ref="G50:H50"/>
    <mergeCell ref="G51:H51"/>
    <mergeCell ref="G52:H52"/>
    <mergeCell ref="G53:H53"/>
    <mergeCell ref="G54:H54"/>
    <mergeCell ref="G82:H82"/>
    <mergeCell ref="G56:H56"/>
    <mergeCell ref="G57:H57"/>
    <mergeCell ref="G49:H49"/>
    <mergeCell ref="G38:H38"/>
    <mergeCell ref="G39:H39"/>
    <mergeCell ref="G40:H40"/>
    <mergeCell ref="G55:H55"/>
    <mergeCell ref="G41:H41"/>
    <mergeCell ref="G42:H42"/>
    <mergeCell ref="G43:H43"/>
    <mergeCell ref="G44:H44"/>
    <mergeCell ref="G45:H45"/>
    <mergeCell ref="G46:H46"/>
    <mergeCell ref="G47:H47"/>
    <mergeCell ref="G48:H48"/>
    <mergeCell ref="G37:H37"/>
    <mergeCell ref="G26:H26"/>
    <mergeCell ref="G27:H27"/>
    <mergeCell ref="G28:H28"/>
    <mergeCell ref="G29:H29"/>
    <mergeCell ref="G30:H30"/>
    <mergeCell ref="G31:H31"/>
    <mergeCell ref="G32:H32"/>
    <mergeCell ref="G33:H33"/>
    <mergeCell ref="G34:H34"/>
    <mergeCell ref="G35:H35"/>
    <mergeCell ref="G36:H36"/>
    <mergeCell ref="G25:H25"/>
    <mergeCell ref="G14:H14"/>
    <mergeCell ref="G15:H15"/>
    <mergeCell ref="G16:H16"/>
    <mergeCell ref="G17:H17"/>
    <mergeCell ref="G18:H18"/>
    <mergeCell ref="G19:H19"/>
    <mergeCell ref="G20:H20"/>
    <mergeCell ref="G21:H21"/>
    <mergeCell ref="G22:H22"/>
    <mergeCell ref="G24:H24"/>
    <mergeCell ref="J9:K9"/>
    <mergeCell ref="L9:M9"/>
    <mergeCell ref="G13:H13"/>
    <mergeCell ref="A2:D3"/>
    <mergeCell ref="A5:H5"/>
    <mergeCell ref="A7:B7"/>
    <mergeCell ref="G9:H9"/>
    <mergeCell ref="G11:H11"/>
    <mergeCell ref="G12:H12"/>
    <mergeCell ref="G10:H10"/>
    <mergeCell ref="F2:H2"/>
    <mergeCell ref="F3:H3"/>
  </mergeCells>
  <phoneticPr fontId="3"/>
  <dataValidations count="2">
    <dataValidation type="list" allowBlank="1" showInputMessage="1" showErrorMessage="1" sqref="D10:D91">
      <formula1>INDIRECT(B10)</formula1>
    </dataValidation>
    <dataValidation type="list" allowBlank="1" showInputMessage="1" showErrorMessage="1" sqref="B10:B91">
      <formula1>$P$11:$P$12</formula1>
    </dataValidation>
  </dataValidations>
  <printOptions horizontalCentered="1"/>
  <pageMargins left="0.70866141732283472" right="0.19685039370078741" top="0.47244094488188981" bottom="0.39370078740157483" header="0.31496062992125984" footer="0.31496062992125984"/>
  <pageSetup paperSize="9" scale="84" fitToWidth="2" fitToHeight="0" orientation="portrait" r:id="rId1"/>
  <colBreaks count="1" manualBreakCount="1">
    <brk id="8" max="69"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K36"/>
  <sheetViews>
    <sheetView showGridLines="0" zoomScaleNormal="100" workbookViewId="0">
      <selection activeCell="I8" sqref="I8"/>
    </sheetView>
  </sheetViews>
  <sheetFormatPr defaultRowHeight="13.2"/>
  <cols>
    <col min="1" max="1" width="2.33203125" style="189" customWidth="1"/>
    <col min="2" max="11" width="8.88671875" style="189"/>
    <col min="12" max="12" width="2.33203125" style="189" customWidth="1"/>
    <col min="13" max="16384" width="8.88671875" style="189"/>
  </cols>
  <sheetData>
    <row r="1" spans="2:11" ht="21.6" customHeight="1">
      <c r="G1" s="341" t="str">
        <f>'様式7-2（事業実績）'!B3&amp;""</f>
        <v/>
      </c>
      <c r="H1" s="341"/>
      <c r="I1" s="341"/>
      <c r="J1" s="341"/>
      <c r="K1" s="341"/>
    </row>
    <row r="2" spans="2:11" ht="21.6" customHeight="1">
      <c r="B2" s="195"/>
      <c r="G2" s="342" t="str">
        <f>IF('様式7（実績報告書）'!G12="",'様式7（実績報告書）'!G13,'様式7（実績報告書）'!G12)&amp;""</f>
        <v/>
      </c>
      <c r="H2" s="342"/>
      <c r="I2" s="342"/>
      <c r="J2" s="342"/>
      <c r="K2" s="342"/>
    </row>
    <row r="3" spans="2:11" ht="21.6" customHeight="1" thickBot="1">
      <c r="B3" s="195"/>
    </row>
    <row r="4" spans="2:11" ht="42" customHeight="1" thickBot="1">
      <c r="B4" s="195"/>
      <c r="H4" s="329" t="s">
        <v>70</v>
      </c>
      <c r="I4" s="330"/>
      <c r="J4" s="331"/>
      <c r="K4" s="332"/>
    </row>
    <row r="5" spans="2:11" ht="16.2">
      <c r="B5" s="333" t="s">
        <v>61</v>
      </c>
      <c r="C5" s="334"/>
      <c r="D5" s="334"/>
      <c r="E5" s="334"/>
      <c r="F5" s="334"/>
      <c r="G5" s="334"/>
      <c r="H5" s="334"/>
      <c r="I5" s="334"/>
      <c r="J5" s="334"/>
      <c r="K5" s="335"/>
    </row>
    <row r="6" spans="2:11" ht="22.2" customHeight="1">
      <c r="B6" s="336"/>
      <c r="K6" s="337"/>
    </row>
    <row r="7" spans="2:11" ht="22.2" customHeight="1">
      <c r="B7" s="336"/>
      <c r="K7" s="337"/>
    </row>
    <row r="8" spans="2:11" ht="22.2" customHeight="1">
      <c r="B8" s="336"/>
      <c r="C8" s="195" t="s">
        <v>65</v>
      </c>
      <c r="K8" s="337"/>
    </row>
    <row r="9" spans="2:11" ht="22.2" customHeight="1">
      <c r="B9" s="336"/>
      <c r="C9" s="195" t="s">
        <v>67</v>
      </c>
      <c r="K9" s="337"/>
    </row>
    <row r="10" spans="2:11" ht="22.2" customHeight="1">
      <c r="B10" s="336"/>
      <c r="C10" s="195" t="s">
        <v>68</v>
      </c>
      <c r="K10" s="337"/>
    </row>
    <row r="11" spans="2:11" ht="22.2" customHeight="1">
      <c r="B11" s="336"/>
      <c r="C11" s="195" t="s">
        <v>66</v>
      </c>
      <c r="K11" s="337"/>
    </row>
    <row r="12" spans="2:11" ht="22.2" customHeight="1">
      <c r="B12" s="336"/>
      <c r="K12" s="337"/>
    </row>
    <row r="13" spans="2:11" ht="22.2" customHeight="1">
      <c r="B13" s="336"/>
      <c r="K13" s="337"/>
    </row>
    <row r="14" spans="2:11" ht="22.2" customHeight="1">
      <c r="B14" s="336"/>
      <c r="K14" s="337"/>
    </row>
    <row r="15" spans="2:11" ht="22.2" customHeight="1">
      <c r="B15" s="336"/>
      <c r="K15" s="337"/>
    </row>
    <row r="16" spans="2:11" ht="22.2" customHeight="1">
      <c r="B16" s="336"/>
      <c r="K16" s="337"/>
    </row>
    <row r="17" spans="2:11" ht="22.2" customHeight="1">
      <c r="B17" s="336"/>
      <c r="D17" s="195"/>
      <c r="K17" s="337"/>
    </row>
    <row r="18" spans="2:11" ht="22.2" customHeight="1">
      <c r="B18" s="336"/>
      <c r="D18" s="195"/>
      <c r="K18" s="337"/>
    </row>
    <row r="19" spans="2:11" ht="22.2" customHeight="1">
      <c r="B19" s="336"/>
      <c r="D19" s="195"/>
      <c r="K19" s="337"/>
    </row>
    <row r="20" spans="2:11" ht="22.2" customHeight="1">
      <c r="B20" s="336"/>
      <c r="D20" s="195"/>
      <c r="K20" s="337"/>
    </row>
    <row r="21" spans="2:11" ht="22.2" customHeight="1">
      <c r="B21" s="336"/>
      <c r="K21" s="337"/>
    </row>
    <row r="22" spans="2:11" ht="22.2" customHeight="1">
      <c r="B22" s="336"/>
      <c r="K22" s="337"/>
    </row>
    <row r="23" spans="2:11" ht="22.2" customHeight="1">
      <c r="B23" s="336"/>
      <c r="K23" s="337"/>
    </row>
    <row r="24" spans="2:11" ht="22.2" customHeight="1">
      <c r="B24" s="336"/>
      <c r="K24" s="337"/>
    </row>
    <row r="25" spans="2:11" ht="22.2" customHeight="1">
      <c r="B25" s="336"/>
      <c r="K25" s="337"/>
    </row>
    <row r="26" spans="2:11" ht="22.2" customHeight="1">
      <c r="B26" s="336"/>
      <c r="K26" s="337"/>
    </row>
    <row r="27" spans="2:11" ht="22.2" customHeight="1">
      <c r="B27" s="336"/>
      <c r="K27" s="337"/>
    </row>
    <row r="28" spans="2:11" ht="22.2" customHeight="1">
      <c r="B28" s="336"/>
      <c r="K28" s="337"/>
    </row>
    <row r="29" spans="2:11" ht="22.2" customHeight="1">
      <c r="B29" s="336"/>
      <c r="K29" s="337"/>
    </row>
    <row r="30" spans="2:11" ht="22.2" customHeight="1">
      <c r="B30" s="336"/>
      <c r="K30" s="337"/>
    </row>
    <row r="31" spans="2:11" ht="22.2" customHeight="1">
      <c r="B31" s="336"/>
      <c r="K31" s="337"/>
    </row>
    <row r="32" spans="2:11" ht="22.2" customHeight="1">
      <c r="B32" s="336"/>
      <c r="K32" s="337"/>
    </row>
    <row r="33" spans="2:11" ht="22.2" customHeight="1">
      <c r="B33" s="336"/>
      <c r="K33" s="337"/>
    </row>
    <row r="34" spans="2:11" ht="22.2" customHeight="1">
      <c r="B34" s="336"/>
      <c r="K34" s="337"/>
    </row>
    <row r="35" spans="2:11" ht="13.8" thickBot="1">
      <c r="B35" s="338"/>
      <c r="C35" s="339"/>
      <c r="D35" s="339"/>
      <c r="E35" s="339"/>
      <c r="F35" s="339"/>
      <c r="G35" s="339"/>
      <c r="H35" s="339"/>
      <c r="I35" s="339"/>
      <c r="J35" s="339"/>
      <c r="K35" s="340"/>
    </row>
    <row r="36" spans="2:11" ht="15" customHeight="1"/>
  </sheetData>
  <sheetProtection sheet="1" objects="1" scenarios="1" selectLockedCells="1"/>
  <mergeCells count="2">
    <mergeCell ref="G1:K1"/>
    <mergeCell ref="G2:K2"/>
  </mergeCells>
  <phoneticPr fontId="3"/>
  <pageMargins left="0.7" right="0.7" top="0.75" bottom="0.75" header="0.3" footer="0.3"/>
  <pageSetup paperSize="9" scale="97" fitToHeight="0" orientation="portrait" r:id="rId1"/>
  <headerFooter>
    <oddHeader>&amp;L北九州市文化芸術活動支援事業2023【ステップアップ枠】</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※初めにお読みください</vt:lpstr>
      <vt:lpstr>様式7（実績報告書）</vt:lpstr>
      <vt:lpstr>様式7-2（事業実績）</vt:lpstr>
      <vt:lpstr>様式7-3（収支決算書）自動入力</vt:lpstr>
      <vt:lpstr>様式7-4（収入一覧表）</vt:lpstr>
      <vt:lpstr>様式7-5（支出一覧表）</vt:lpstr>
      <vt:lpstr>領収書等提出様式</vt:lpstr>
      <vt:lpstr>※初めにお読みください!Print_Area</vt:lpstr>
      <vt:lpstr>'様式7（実績報告書）'!Print_Area</vt:lpstr>
      <vt:lpstr>'様式7-2（事業実績）'!Print_Area</vt:lpstr>
      <vt:lpstr>'様式7-4（収入一覧表）'!Print_Area</vt:lpstr>
      <vt:lpstr>'様式7-5（支出一覧表）'!Print_Area</vt:lpstr>
      <vt:lpstr>'様式7-5（支出一覧表）'!対象</vt:lpstr>
      <vt:lpstr>対象外</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2025-06-13T05:53:17Z</cp:lastPrinted>
  <dcterms:created xsi:type="dcterms:W3CDTF">2002-07-15T09:05:59Z</dcterms:created>
  <dcterms:modified xsi:type="dcterms:W3CDTF">2025-06-13T07:16:03Z</dcterms:modified>
</cp:coreProperties>
</file>